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hidePivotFieldList="1" defaultThemeVersion="166925"/>
  <mc:AlternateContent xmlns:mc="http://schemas.openxmlformats.org/markup-compatibility/2006">
    <mc:Choice Requires="x15">
      <x15ac:absPath xmlns:x15ac="http://schemas.microsoft.com/office/spreadsheetml/2010/11/ac" url="/Users/user/Desktop/IICA_2/"/>
    </mc:Choice>
  </mc:AlternateContent>
  <xr:revisionPtr revIDLastSave="0" documentId="13_ncr:1_{4E05CC50-DC6C-F445-80E4-DEC450DD5E65}" xr6:coauthVersionLast="47" xr6:coauthVersionMax="47" xr10:uidLastSave="{00000000-0000-0000-0000-000000000000}"/>
  <bookViews>
    <workbookView xWindow="0" yWindow="460" windowWidth="28800" windowHeight="16480" firstSheet="1" activeTab="1" xr2:uid="{4C7264FA-828D-4A87-9463-A2A2950AE7FA}"/>
  </bookViews>
  <sheets>
    <sheet name="Denombrement" sheetId="7" r:id="rId1"/>
    <sheet name="Fournisseurs_locaux" sheetId="1" r:id="rId2"/>
  </sheets>
  <calcPr calcId="191028"/>
  <pivotCaches>
    <pivotCache cacheId="1802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31" i="1" l="1"/>
  <c r="K130" i="1"/>
  <c r="K129" i="1"/>
  <c r="K128" i="1"/>
  <c r="K127" i="1"/>
  <c r="K126" i="1"/>
  <c r="K125" i="1"/>
  <c r="K124" i="1"/>
  <c r="K123" i="1"/>
  <c r="K122" i="1"/>
  <c r="K121" i="1"/>
  <c r="K120" i="1"/>
  <c r="K119" i="1"/>
  <c r="K118" i="1"/>
  <c r="K117" i="1"/>
  <c r="K116" i="1"/>
  <c r="K115" i="1"/>
  <c r="K114" i="1"/>
</calcChain>
</file>

<file path=xl/sharedStrings.xml><?xml version="1.0" encoding="utf-8"?>
<sst xmlns="http://schemas.openxmlformats.org/spreadsheetml/2006/main" count="2329" uniqueCount="623">
  <si>
    <t>Lieu d'implantation</t>
  </si>
  <si>
    <t>Count of Lieu d'implantation</t>
  </si>
  <si>
    <t>Artibonite</t>
  </si>
  <si>
    <t>Centre</t>
  </si>
  <si>
    <t>GRANDE ANSE</t>
  </si>
  <si>
    <t>Nippes</t>
  </si>
  <si>
    <t>Nord</t>
  </si>
  <si>
    <t>Nord-Est</t>
  </si>
  <si>
    <t>Nord-Ouest</t>
  </si>
  <si>
    <t>Ouest</t>
  </si>
  <si>
    <t>Sud</t>
  </si>
  <si>
    <t>Sud-Est</t>
  </si>
  <si>
    <t>CARTOGRAPHIE DES INSTITUTIONS D’ASSISTANCE TECHNIQUE ET PLATEFORMES NUMERIQUES</t>
  </si>
  <si>
    <t>Année 2021</t>
  </si>
  <si>
    <t xml:space="preserve">Nom de l'institution </t>
  </si>
  <si>
    <t>Types de service agricoles fournis</t>
  </si>
  <si>
    <t>Nature des services fournis</t>
  </si>
  <si>
    <t>Page internet</t>
  </si>
  <si>
    <t>Si oui, Préciser, si non, commmenter</t>
  </si>
  <si>
    <t>Intérêt pour NTIC</t>
  </si>
  <si>
    <t>Pourquoi NTIC ?</t>
  </si>
  <si>
    <t>Services d'assistance tech virtuelle</t>
  </si>
  <si>
    <t>Pourquoi ?</t>
  </si>
  <si>
    <t>Nombre d'année d'existence</t>
  </si>
  <si>
    <t>Pourcentage de jeunes</t>
  </si>
  <si>
    <t>Contact Téléphone</t>
  </si>
  <si>
    <t xml:space="preserve">Association de Gestion du CRDD De Montrouis </t>
  </si>
  <si>
    <t xml:space="preserve">Service d'assistance technique/ Service de commercialisation (vente) </t>
  </si>
  <si>
    <t>Service de labourage / Vente de produits issus de la ferme</t>
  </si>
  <si>
    <t>Oui</t>
  </si>
  <si>
    <t xml:space="preserve">www.agcrddm.org </t>
  </si>
  <si>
    <t>Pour etre accessible une plus large diffusion de nos produits et services sur le plan national et international</t>
  </si>
  <si>
    <t>Pour mettre a profit des producteurs nos competences et nos savoir-faire en agriculture</t>
  </si>
  <si>
    <t xml:space="preserve">jeanjuniorauguste@gmail.com </t>
  </si>
  <si>
    <t>FONDDIM</t>
  </si>
  <si>
    <t>Service d'assistance technique  / Transformation</t>
  </si>
  <si>
    <t>Formation sur l'environnement / Transformation de mangue</t>
  </si>
  <si>
    <t>Non</t>
  </si>
  <si>
    <t>Intessé a la mise en place</t>
  </si>
  <si>
    <t>Partager les experiences</t>
  </si>
  <si>
    <t>Comprendre et faire circuler les idees en agriculture</t>
  </si>
  <si>
    <t>(509)3458-1541 / fonddimar@hotmail.fr</t>
  </si>
  <si>
    <t xml:space="preserve">AGRO-POPH- ENTREPRISE </t>
  </si>
  <si>
    <t xml:space="preserve">Service d'assistance technique / Service de commercialisation (vente) </t>
  </si>
  <si>
    <t>Productions des intrants agricoles et d'accompagnement technique( appareils végétatifs et élevages).</t>
  </si>
  <si>
    <t>Pour toucher plus de monde</t>
  </si>
  <si>
    <t>oui</t>
  </si>
  <si>
    <t>AGRO-POPH- ENTREPRISE est intéressée à fournir des services techniques et virtuelles, car c'est une entreprise de production des biens et services.</t>
  </si>
  <si>
    <t>32127548 / pierrefratz170@gamail.com</t>
  </si>
  <si>
    <t>ZAMOR INNOVATION BAMBOU ( BIZ COMPANY)</t>
  </si>
  <si>
    <t>Service d'assistance technique / Service de commercialisation (vente)/ Transformation</t>
  </si>
  <si>
    <t>Services de vente de produits et matériels agricoles et des services de transformation de produits Agricoles particulièrement le bambou.</t>
  </si>
  <si>
    <t>https://www.facebook.com/ZAMORINNOVATIONBAMBOU</t>
  </si>
  <si>
    <t>Pour pouvoir toucher un plus grand nombre de clients</t>
  </si>
  <si>
    <t>Pour un meilleur transfert de compétence et pour améliorer le savoir local</t>
  </si>
  <si>
    <t xml:space="preserve">bizcompany0909@gmail.com </t>
  </si>
  <si>
    <t>Centre de Production et de Services Agricoles (CEPROSA)</t>
  </si>
  <si>
    <t>Service d’assistance technique</t>
  </si>
  <si>
    <t>Accompagnement dans la mise en place de la production/ service labourage</t>
  </si>
  <si>
    <t xml:space="preserve">ceprosaagro@gmail.com </t>
  </si>
  <si>
    <t>c’est l’un des moyens le plus efficace pour approcher le monde, diffuser de l’information, et accéder tôt aux informations</t>
  </si>
  <si>
    <t>nous visons fournir des services d’assistance technique virtuelle à des associations de producteurs à travers le pays pour améliorer le niveau technique des agriculteurs</t>
  </si>
  <si>
    <t>33732360/ 46448213</t>
  </si>
  <si>
    <t xml:space="preserve">Agri Prior Invest (API) </t>
  </si>
  <si>
    <t xml:space="preserve">Service de transformation </t>
  </si>
  <si>
    <t>Miel et Moringa</t>
  </si>
  <si>
    <t>Cela fait parti de notre programme</t>
  </si>
  <si>
    <t>Nous avons les capacites</t>
  </si>
  <si>
    <t>madocheverty222@gmail.com</t>
  </si>
  <si>
    <t>Agr_Equilibre Group</t>
  </si>
  <si>
    <t>Accompagnement dans la conception et gestion de projet agricole/ Vente de semence de poivron et de poireaux</t>
  </si>
  <si>
    <t xml:space="preserve">https://www.facebook.com/Agr_Equilibre-Group-104360254732820/ </t>
  </si>
  <si>
    <t>Se lavni</t>
  </si>
  <si>
    <t>Se domen nou</t>
  </si>
  <si>
    <t xml:space="preserve">wplacide23@gmail.com  </t>
  </si>
  <si>
    <t xml:space="preserve">Agri DELICES </t>
  </si>
  <si>
    <t xml:space="preserve">Service d'assistance technique /Service de commercialisation (vente)Service de transformation </t>
  </si>
  <si>
    <t>Aide a la production citron, chadeque/ Vente de miel</t>
  </si>
  <si>
    <t xml:space="preserve">https://www.facebook.com/lesdelicesdelagriculture/ </t>
  </si>
  <si>
    <t>Cela permettra de couvrir plus de zone et de toucher plus de monde</t>
  </si>
  <si>
    <t>33 54 0973</t>
  </si>
  <si>
    <t>Entreprise Apicole du Centre (ENAC)</t>
  </si>
  <si>
    <t>Formation en apiculture / Transformstion du miel</t>
  </si>
  <si>
    <t>Cela nous permettra de faire un maximum de rencontre et ouvra la voix a d'autres opportunites</t>
  </si>
  <si>
    <t>Pour partager l'experience</t>
  </si>
  <si>
    <t>louisjeanludy@gmail.com</t>
  </si>
  <si>
    <t>Centre de Facilitation et de Développement Communautaire (CEFADEC)</t>
  </si>
  <si>
    <t>Production et vente de plantule, formation, appuis techniques, elaboration et exécution de projet</t>
  </si>
  <si>
    <t>https://www.facebook.com/Centredefacilitationetdedeveloppementcommunautaire</t>
  </si>
  <si>
    <t>Par ce que nous croyons fort que le futur de ce monde est lié a l’intelligence artificielle et aux nouvelles technologies</t>
  </si>
  <si>
    <t>Par ce que cela nous permettrait d’atteindre beaucoup plus de clients et augmenter nos profits et du coup apporter notre cote part au développement du secteur agricole.</t>
  </si>
  <si>
    <t>Fanm Solide de Pont Boucha</t>
  </si>
  <si>
    <t>Assistance technique</t>
  </si>
  <si>
    <t>Labourage</t>
  </si>
  <si>
    <t xml:space="preserve">Pour le Marketing, la promotion de nos produits et l'extension de notre marche </t>
  </si>
  <si>
    <t>TAPA ( Transfirmation Artisanal Production) Agricole</t>
  </si>
  <si>
    <t>Formation dans la mise en place de pépinière</t>
  </si>
  <si>
    <t>ACEDAPE (Action des citoyens Engagés pour me Développement Agriculture Pêche et de l'élevage)</t>
  </si>
  <si>
    <t xml:space="preserve"> Service de commercialisation (vente) </t>
  </si>
  <si>
    <t>Vente_intrants</t>
  </si>
  <si>
    <t xml:space="preserve">OTDI (Organisations Travailleurs pour le Développement Irois) </t>
  </si>
  <si>
    <t xml:space="preserve">Vente de semence de culture maraichère </t>
  </si>
  <si>
    <t>APCDAH (Association des Planteurs de Café pour le Développement de l'Anse d'hainauld)</t>
  </si>
  <si>
    <t>ADECOPAH (Association pour le Développement Communautaire Paysans Anse d'Hainault</t>
  </si>
  <si>
    <t>OAPAH (Organisations des Agriculteurs des Paysans d'Anse d'Hainault</t>
  </si>
  <si>
    <t>CAPCPF (Coopérative Agricole des Planteurs Commerciaux des Paysans Francklin</t>
  </si>
  <si>
    <t>CAPCCAH (Coopérative Agricole Planteurs Cacao Commune Anse d'Hainault</t>
  </si>
  <si>
    <t>UOPB (Union Organisations Paysans Bateille)</t>
  </si>
  <si>
    <t>ROPADAM (Réseaux Organisations Producteurs (trices) Agricole Anse d'Hainault Dame Marie Moron</t>
  </si>
  <si>
    <t>ARDI (Association de Rassembleurs pour le Développement Des Irois)</t>
  </si>
  <si>
    <t>Labourage et autres</t>
  </si>
  <si>
    <t>AJPGI (Association des Jeunes Progressiste des Planteurs Grand Bassin Irois)</t>
  </si>
  <si>
    <t>CAPI (Coopérative Agricole Planteurs Les Irois)</t>
  </si>
  <si>
    <t>RODI (Rassemblement des Organisations pour le Développement Les Irois</t>
  </si>
  <si>
    <t>Autres,Mecanisation_Agricole,Vente_intrants</t>
  </si>
  <si>
    <t>ICLI ( Institutions Chocolat Lakay Irois)</t>
  </si>
  <si>
    <t>COPDAH (Coopérative des producteurs pour le Développement d'Anse d'Hainault)</t>
  </si>
  <si>
    <t>Groupes Paysans Cité Lumière</t>
  </si>
  <si>
    <t>KOSA-Ayiti ( Konbit Sitwayen Angaje-Ayiti)</t>
  </si>
  <si>
    <t>ODDSAH (Organisations pour le Développement de la Deuxième Section Anse d'Hainault)</t>
  </si>
  <si>
    <t>AGRIPROS (Ferme Agricole de Productions et de Services</t>
  </si>
  <si>
    <t>FOJERO ( Foyer des Jeunes des Roseaux</t>
  </si>
  <si>
    <t>Solidarite Fanm Moron</t>
  </si>
  <si>
    <t>Transformation</t>
  </si>
  <si>
    <t>moulin_trieuse</t>
  </si>
  <si>
    <t>Coopérative de Producteur Agricole Moron</t>
  </si>
  <si>
    <t>Mouvement des Jeunes Progressistes de Moron</t>
  </si>
  <si>
    <t>Vente_intrants,moulin_trieuse</t>
  </si>
  <si>
    <t>Tet kole ti paysan ayisyen</t>
  </si>
  <si>
    <t>(APDB) Association Paysan pour le Développement Bernard</t>
  </si>
  <si>
    <t>Groupe 30 Producteurs de semences</t>
  </si>
  <si>
    <t>(GPASAP) Groupement Producteurs agricoles de Semences Artisanales de Poussière</t>
  </si>
  <si>
    <t>ODAP (Organisation pour le Développement et l'Avancement de.Pestel)</t>
  </si>
  <si>
    <t>CTPB ( Centre Technique la Providence de Beaumont)</t>
  </si>
  <si>
    <t>Assistance techniques</t>
  </si>
  <si>
    <t>AFPB (Association Femme Paysannes de Beaumont</t>
  </si>
  <si>
    <t>UCARB (Union des coopératives Agricoles de la Région de Beaumont</t>
  </si>
  <si>
    <t>COFEBOM (Coordination des femmes de Beaumont</t>
  </si>
  <si>
    <t>FHAREN (Faisceau Haïtien pour la Renaissance Rnvionnementale</t>
  </si>
  <si>
    <t>OFASOKO (Oganizasyon Fanm Soley Koray)</t>
  </si>
  <si>
    <t>Organisation Paysanne des Femmes Duquillon</t>
  </si>
  <si>
    <t>Association des Agriculteurs et éleveurs de la Grand'Anse</t>
  </si>
  <si>
    <t>ROJETAT(Rassemblement des Objectifs des Jeunes Techniciens Agricoles de Taïvant</t>
  </si>
  <si>
    <t>ADPG ( Appui aux Développements des Paysans Grande délaissés)</t>
  </si>
  <si>
    <t>ORGDED (Organisation des Jeunes pour le Développement Durable</t>
  </si>
  <si>
    <t>COPRAVPAB (Coopérative d'Achat et de Vente des Produits Agricoles de Beaumont</t>
  </si>
  <si>
    <t>OCPD (Organisation  Culturel Planteurs Dilagon</t>
  </si>
  <si>
    <t>ROTCHIMA entreprise agricole</t>
  </si>
  <si>
    <t>EPAT(Entreprise de Production Agricole et Transformation)</t>
  </si>
  <si>
    <t>ADAIB/GEO Wiener (Association Agro Industrie pour le Développement de Beaumont)</t>
  </si>
  <si>
    <t>Agriculture et élevage d'Haïti</t>
  </si>
  <si>
    <t>Solidarité des femmes engagées pour l'avancement de Pestel)</t>
  </si>
  <si>
    <t>(AJDTP) Associations des Jeunes pour le Développement de Thomas-Elie Pestel)</t>
  </si>
  <si>
    <t>Réseau Producteurs Agricole de la Grand'Anse</t>
  </si>
  <si>
    <t>Entreprise Nouvelle Génération</t>
  </si>
  <si>
    <t>Beldimax Multi services</t>
  </si>
  <si>
    <t>Jules Franckel entreprise de services Agricoles</t>
  </si>
  <si>
    <t>MODEPSP ( Mouvement de Développement Progrès Social Pestel)</t>
  </si>
  <si>
    <t>Agro business</t>
  </si>
  <si>
    <t>Kerline Multi services</t>
  </si>
  <si>
    <t>The-Chou Ferme de Production</t>
  </si>
  <si>
    <t>Beldimax-Services Agricoles</t>
  </si>
  <si>
    <t>Jubilee Farm</t>
  </si>
  <si>
    <t>Vente_intrants,Mecanisation_Agricole,moulin_trieuse</t>
  </si>
  <si>
    <t>Jubilee farm-Ferme Tamarin</t>
  </si>
  <si>
    <t>Cela fait partie de notre champ d'activite</t>
  </si>
  <si>
    <t>Pour aider les autres, nous sommes prets</t>
  </si>
  <si>
    <t>33 68 0547</t>
  </si>
  <si>
    <t>Gwoup Aktif pour Devlopman Nip (GAD/Nip)</t>
  </si>
  <si>
    <t xml:space="preserve">Transformation / Service de commercialisation (vente) </t>
  </si>
  <si>
    <t>moulin_trieuse,Vente_intrants</t>
  </si>
  <si>
    <t>Moulin KOPA (Konbit Peyizan Abraham)</t>
  </si>
  <si>
    <t>Moulin Fédération des Intrigants de la Plaine d'Abraham (FIPA)</t>
  </si>
  <si>
    <t>PEPINIERE TEMPLE DE LA JOIE</t>
  </si>
  <si>
    <t xml:space="preserve">Service de commercialisation (vente) </t>
  </si>
  <si>
    <t>Plantes et Services</t>
  </si>
  <si>
    <t>Dépôt Bel Devant Articles Divers</t>
  </si>
  <si>
    <t>TRANKILITE</t>
  </si>
  <si>
    <t>P.A. Poulard (Production Agricole Poulard)</t>
  </si>
  <si>
    <t xml:space="preserve">Service d'assistance technique </t>
  </si>
  <si>
    <t>Mecanisation_Agricole,Autres</t>
  </si>
  <si>
    <t>Jerusalem</t>
  </si>
  <si>
    <t>Asosyasyon Peyizan Gales pour Devlopman kominotè (APGDK/Nippes)</t>
  </si>
  <si>
    <t>Kris Kapab</t>
  </si>
  <si>
    <t xml:space="preserve"> Transformation / Service de commercialisation (vente) </t>
  </si>
  <si>
    <t>ACDIB</t>
  </si>
  <si>
    <t>Vente_intrants,Autres</t>
  </si>
  <si>
    <t>TELO PRODUCTION AGRICOLE</t>
  </si>
  <si>
    <t>NIPPES</t>
  </si>
  <si>
    <t>Moulin Fondation St-Luc</t>
  </si>
  <si>
    <t>Ferme Félix Mathieu</t>
  </si>
  <si>
    <t>Moulin Konbit Peyizan Nip (KPN)</t>
  </si>
  <si>
    <t>Moulin GFVS (Gwoupman Fanm Vanyan Sodo)</t>
  </si>
  <si>
    <t>Moulin G.R.A.S./NIPPES</t>
  </si>
  <si>
    <t>AGROBELP : Association Des Agronomes Bel Plant</t>
  </si>
  <si>
    <t>Fournir des formations aux paysans pour mieux améliorer leurs cultures.</t>
  </si>
  <si>
    <t xml:space="preserve">Afin de mieux partager leurs services et leurs informations, puis d’élargir la clientèle </t>
  </si>
  <si>
    <t>Pour mieux aider à cultiver leurs parcelles et de fournir les bonnes techniques</t>
  </si>
  <si>
    <t>4851-9118/4261-4001</t>
  </si>
  <si>
    <t>Chokola NEGOH</t>
  </si>
  <si>
    <t>Service de transformation et de commercialisation</t>
  </si>
  <si>
    <t>Transformation du cacao et vente de chocolat</t>
  </si>
  <si>
    <t xml:space="preserve">Pour avoir plus de clients sur le marche local et meme international </t>
  </si>
  <si>
    <t>Nous aimons partager nos experiences</t>
  </si>
  <si>
    <t>38 73 8209</t>
  </si>
  <si>
    <t>Biodiversité pépinière</t>
  </si>
  <si>
    <t>Services d'assistance technique et commercialisation</t>
  </si>
  <si>
    <t>Formation en Phytotechnie, technique de conservation de sol  / Vente de plantules</t>
  </si>
  <si>
    <t>OUI, Facilite la diffision de l'info</t>
  </si>
  <si>
    <t>37197818/32685100</t>
  </si>
  <si>
    <t>SERVIR</t>
  </si>
  <si>
    <t>Vente de semence / Formation sur la mise en place d'une pepiniere</t>
  </si>
  <si>
    <t>3223-6202/3619-5653</t>
  </si>
  <si>
    <t>SYDD</t>
  </si>
  <si>
    <t>Services d'assistance technie et commercialisation</t>
  </si>
  <si>
    <t>Formation et vente de produits transformes</t>
  </si>
  <si>
    <t>3602-0015/4385-3348</t>
  </si>
  <si>
    <t>Verdure Tropicale Pépinière</t>
  </si>
  <si>
    <t>Formation aux agriculteurs / Vente de plantules</t>
  </si>
  <si>
    <t>3726-2683/4204-5458</t>
  </si>
  <si>
    <t>IDDH</t>
  </si>
  <si>
    <t>Vente de l'huile de ricin</t>
  </si>
  <si>
    <t>3288-1092</t>
  </si>
  <si>
    <t>MODERNE</t>
  </si>
  <si>
    <t>Labourage ; et vente de produits transformes</t>
  </si>
  <si>
    <t>4080-1251/3735-2203</t>
  </si>
  <si>
    <t>Action Pour la Protection de l'Environnement et de l'Agriculture (APEA)</t>
  </si>
  <si>
    <t xml:space="preserve">Sensibilisation des jeunes pour proteger l'env . Vente de plantule </t>
  </si>
  <si>
    <t>Organisation des Jeunes de Bas Cimètière pour le Developpement de Troudu nord (OJDDCC)</t>
  </si>
  <si>
    <t>Oui, Possede cadre qualifie</t>
  </si>
  <si>
    <t>31037911/32817775</t>
  </si>
  <si>
    <t>Service de Consultation et de l'Assistance Technique Agricole (SCAGITECH)</t>
  </si>
  <si>
    <t xml:space="preserve">Formation industrielle pour la fabrication de savons et de liquides pour les vaisselles.
Mise en place de jardins collectifs au bénéfice des membres de l'organisation.
</t>
  </si>
  <si>
    <t>43438321/37765758</t>
  </si>
  <si>
    <t>Collectif des Jeunes pour le Developpement Agricole (COJDA)</t>
  </si>
  <si>
    <t>Formation industrielle pour la fabrication de savons  / transformation de l'igname .</t>
  </si>
  <si>
    <t>37960309/36152435</t>
  </si>
  <si>
    <t>Tech Lakay</t>
  </si>
  <si>
    <t>Vente de produits issus de la ferme</t>
  </si>
  <si>
    <t>CAPA-Agroservices</t>
  </si>
  <si>
    <t>Tech labourage</t>
  </si>
  <si>
    <t>32993190/46105059</t>
  </si>
  <si>
    <t>La Bienfaisance Services Agricoles</t>
  </si>
  <si>
    <t>Coordination des Organisations pour le Developpement (COREC)</t>
  </si>
  <si>
    <t>Unité de Recherche pour l'Innovation de la Production Agricole (URIPA)</t>
  </si>
  <si>
    <t xml:space="preserve">Vente de plantules comme activité première
</t>
  </si>
  <si>
    <t>42021560/43346835</t>
  </si>
  <si>
    <t>Experience Pepiniere Boutique Agricole</t>
  </si>
  <si>
    <t>Initiative Citoyenne pour le Renouvelememt du Nord-Est (ICREN(</t>
  </si>
  <si>
    <t>Centre Organisé pour la Production  de Services Agricoles (COPSA)</t>
  </si>
  <si>
    <t>42120631/36017370</t>
  </si>
  <si>
    <t>ARISSA</t>
  </si>
  <si>
    <t>Net Succes Services Agricoles</t>
  </si>
  <si>
    <t>38708267/40773431</t>
  </si>
  <si>
    <t>Agro Entreprise Edro</t>
  </si>
  <si>
    <t>Coalition des Organisations pour l'Epanouissement du Nord (COPENA)</t>
  </si>
  <si>
    <t>48134498/32500770</t>
  </si>
  <si>
    <t>Centre d'Agroforesterie Paysanne (CAP)</t>
  </si>
  <si>
    <t>Ferme agricole de savane salle (FASS)</t>
  </si>
  <si>
    <t>Assistance technique, production et commercialisation</t>
  </si>
  <si>
    <t>Ferme Agricole Antoine Paul de Savane Salle</t>
  </si>
  <si>
    <t>C'est un large eventail de methodes de methodes de communication, rapprochant les distances, reduisant les retards et minimisant les couts.</t>
  </si>
  <si>
    <t xml:space="preserve">pour donner un travail de qualite </t>
  </si>
  <si>
    <t>Entreprise Mon choix</t>
  </si>
  <si>
    <t>Services de commercialisation</t>
  </si>
  <si>
    <t>Achat et vente des semences</t>
  </si>
  <si>
    <t>intessé a la mise en place</t>
  </si>
  <si>
    <t>Il nous permet d'avoir des informations en plus c'est un vaste domaine qui enveloppe pratiquement toutes ls technologies qui permettent de stokage electrique, la reception ou la transmission d'information</t>
  </si>
  <si>
    <t>Juste pour faciliter la realisation des travaux de routine et enniyeux</t>
  </si>
  <si>
    <t xml:space="preserve">Cosmo solution </t>
  </si>
  <si>
    <t>Parce que de plus en plus de personnes peuvent travailler a pertir de leur chez soi via un logiciel sur son telephone. Enfin elle presente beaucoup d'atouts.</t>
  </si>
  <si>
    <t>parce que c'est l'un des l'un des moyens efficaces par rapport l'insecurité</t>
  </si>
  <si>
    <t>ASAS-Action et service Agricole - ASAS</t>
  </si>
  <si>
    <t>Service d'assisatance technique et de commercialisation (vente)</t>
  </si>
  <si>
    <t>pou ede yo jwenn lavi miyò, amelyore lavi yo nan aktivite agrikilti</t>
  </si>
  <si>
    <t>pou yo yon lavi miyò</t>
  </si>
  <si>
    <r>
      <t>Asosyasyon plantè</t>
    </r>
    <r>
      <rPr>
        <sz val="10.8"/>
        <color theme="1"/>
        <rFont val="Times New Roman"/>
        <family val="1"/>
      </rPr>
      <t xml:space="preserve"> plante mango( APPM)</t>
    </r>
  </si>
  <si>
    <t>Service d'assisatance technique / commercialisation</t>
  </si>
  <si>
    <t>Mise en place de pepiniere/ transformation et vente de la mangue</t>
  </si>
  <si>
    <t>Akoz ensekirite a se yon fason nou kapab kominike</t>
  </si>
  <si>
    <t>Pour ameliorer les conditions de vie soco-econoique et environnemental</t>
  </si>
  <si>
    <r>
      <t>Ò</t>
    </r>
    <r>
      <rPr>
        <sz val="10.8"/>
        <color theme="1"/>
        <rFont val="Times New Roman"/>
        <family val="1"/>
      </rPr>
      <t>ganizasyon Devlopman Plantè Lakwèv (ODPL)</t>
    </r>
  </si>
  <si>
    <t>Labourage et conseil</t>
  </si>
  <si>
    <t>Se yon fason pou kapab fasilite sistem kominikasyon , pou fòmasyon popilasyon an sou konesans agrikilte ak anvironman</t>
  </si>
  <si>
    <r>
      <t>Pou amelyore kondisyon Sosyo ekonomik peyizan plantè</t>
    </r>
    <r>
      <rPr>
        <sz val="10.8"/>
        <color theme="1"/>
        <rFont val="Times New Roman"/>
        <family val="1"/>
      </rPr>
      <t xml:space="preserve"> yo, epi pou pwoteje anviwonnman</t>
    </r>
  </si>
  <si>
    <t>(COPADIM)Collectif des progressiste en appuis au developpement durable intg..</t>
  </si>
  <si>
    <t>Service d'assistance technique, de commercialisation et de transformation</t>
  </si>
  <si>
    <t>Grande unité de transformation</t>
  </si>
  <si>
    <t>Codidimog@hayoo.fr</t>
  </si>
  <si>
    <t xml:space="preserve">Paske nou ta renmen vann pwodwi nou yo adistans </t>
  </si>
  <si>
    <r>
      <t>Paske nou ta vle ranfò</t>
    </r>
    <r>
      <rPr>
        <sz val="10.8"/>
        <color theme="1"/>
        <rFont val="Times New Roman"/>
        <family val="1"/>
      </rPr>
      <t xml:space="preserve">se pwodiksyon agrikol nan zòn epi ogmante reveni ekonomik manm yo ak òganizasyon an ak tout plantè nan lokalitèa </t>
    </r>
  </si>
  <si>
    <r>
      <t>Ò</t>
    </r>
    <r>
      <rPr>
        <sz val="10.8"/>
        <color theme="1"/>
        <rFont val="Times New Roman"/>
        <family val="1"/>
      </rPr>
      <t>ganizasyon Jèn Anaksyon pou Devlopamn montòganize ( OJADMO)</t>
    </r>
  </si>
  <si>
    <t>Service d'assistance technique</t>
  </si>
  <si>
    <t>Mise en place de projets</t>
  </si>
  <si>
    <t>OJADMO@yahoo.fr</t>
  </si>
  <si>
    <r>
      <t>Pou nou kapab ranfose kapasite manm nou yo epi ogmante revni nou nan domè</t>
    </r>
    <r>
      <rPr>
        <sz val="10.8"/>
        <color theme="1"/>
        <rFont val="Times New Roman"/>
        <family val="1"/>
      </rPr>
      <t>n agrikol sitou</t>
    </r>
  </si>
  <si>
    <t xml:space="preserve">Rasanbleman Fanm Lakwèv </t>
  </si>
  <si>
    <t>Aider et acccompagner les OP (surtout les femmes)</t>
  </si>
  <si>
    <t>Jis pou fasilite deplasman ale vini pwodwi agrikol</t>
  </si>
  <si>
    <t>Jis pou amelyore kondisyon sosyo anviwonnmantal peyizan</t>
  </si>
  <si>
    <t xml:space="preserve">Groupe d'Appui pour le Developpement Durable de l'Agriculture </t>
  </si>
  <si>
    <t xml:space="preserve">Service de commercialisation </t>
  </si>
  <si>
    <r>
      <t>pou pè</t>
    </r>
    <r>
      <rPr>
        <sz val="10.8"/>
        <color theme="1"/>
        <rFont val="Times New Roman"/>
        <family val="1"/>
      </rPr>
      <t>mèt plis moun konnenantreprizla</t>
    </r>
  </si>
  <si>
    <t xml:space="preserve">pou pemet nivo de pwodiksyon nasyonal la ogmante </t>
  </si>
  <si>
    <r>
      <t>Asosyasyon tè</t>
    </r>
    <r>
      <rPr>
        <sz val="10.8"/>
        <color theme="1"/>
        <rFont val="Times New Roman"/>
        <family val="1"/>
      </rPr>
      <t>t kole pou devlopman montòganize</t>
    </r>
  </si>
  <si>
    <t>service d'assistance technique</t>
  </si>
  <si>
    <t>Paske entenet la se yon mwayen kap pemet yo kontakte antrepriz la pi fasil</t>
  </si>
  <si>
    <t>se sa ki objektif prensipal nou menm se pote akonpayman pou agrikiltè</t>
  </si>
  <si>
    <t>Action et services Agro ecologique ( ASAE)</t>
  </si>
  <si>
    <t>sa ap pemet antrepriz plis rekonet nan peyi ak aletranje, plis moun ap enfome de antrepriz</t>
  </si>
  <si>
    <t xml:space="preserve">mwen ta renmen pwodwi fe plis pwodwi  </t>
  </si>
  <si>
    <t>ODEP</t>
  </si>
  <si>
    <t>Service Agrikole de commercialisation</t>
  </si>
  <si>
    <t xml:space="preserve">pour avoir  de service plus Rapide </t>
  </si>
  <si>
    <t>pou bay sevis ak plis moun, bon sevis garanti</t>
  </si>
  <si>
    <r>
      <t>Action Commune pour un Developpement Adapté</t>
    </r>
    <r>
      <rPr>
        <sz val="10.8"/>
        <color theme="1"/>
        <rFont val="Times New Roman"/>
        <family val="1"/>
      </rPr>
      <t xml:space="preserve"> (ACDA)</t>
    </r>
  </si>
  <si>
    <t>paske sa ap pemet plis moun we tout sa ACDA ap fe nan kominote a. Anplis sa ap pemet plis moun gen enfomason sou ACDA</t>
  </si>
  <si>
    <t>Sa ka fem travay plis nan kominote a</t>
  </si>
  <si>
    <r>
      <t>ogazasyon plantè</t>
    </r>
    <r>
      <rPr>
        <sz val="10.8"/>
        <color theme="1"/>
        <rFont val="Times New Roman"/>
        <family val="1"/>
      </rPr>
      <t xml:space="preserve"> patwa ( OPP) </t>
    </r>
  </si>
  <si>
    <t>paske sa ka edem fe pwomosyon e genyen plis vizibilite</t>
  </si>
  <si>
    <t xml:space="preserve">mwen ta renmen,vann sevis la poum ti tire yon pwofi  </t>
  </si>
  <si>
    <r>
      <t>Rezo fanm pou devlopman savanè</t>
    </r>
    <r>
      <rPr>
        <sz val="10.8"/>
        <color theme="1"/>
        <rFont val="Times New Roman"/>
        <family val="1"/>
      </rPr>
      <t>t (RFDS)</t>
    </r>
  </si>
  <si>
    <t>service commercialisation</t>
  </si>
  <si>
    <t>paske sa ka edem fe pwomosyon pi byen</t>
  </si>
  <si>
    <t>Mwen ta renmen vann sevis poum tire pwofi</t>
  </si>
  <si>
    <t>Maison des produits et services agricoles (MPSA)</t>
  </si>
  <si>
    <t>Service d'assistance technique et de commercialisation</t>
  </si>
  <si>
    <t>pou ede moun ki sou rezo yo, amelyore kapasite yo sitou moun ki nan faz rechech yo</t>
  </si>
  <si>
    <r>
      <t>pou ede agrikilti a eskanp li epitou pou amelyore kapasite agrikiltè</t>
    </r>
    <r>
      <rPr>
        <sz val="10.8"/>
        <color theme="1"/>
        <rFont val="Times New Roman"/>
        <family val="1"/>
      </rPr>
      <t xml:space="preserve"> yo</t>
    </r>
  </si>
  <si>
    <t>Association des jeunes agriculteurs de Mont-Organisé</t>
  </si>
  <si>
    <t xml:space="preserve">pou fe plis moun konnen antrepriz la </t>
  </si>
  <si>
    <t>se pou kontinye pwodwi nap achte kay vwazen an</t>
  </si>
  <si>
    <t>Association des agronomes pour le developpement du pays</t>
  </si>
  <si>
    <t xml:space="preserve">pou fe plis moun konnen sevis nap ofri nan peyi a nan domen agrikilti </t>
  </si>
  <si>
    <t>se paske sevis nou pwal ofri ap bon ni pou moun nap ay sevis la ni pou prodiktea epi pemet plis konesans nan domen agrikol la.</t>
  </si>
  <si>
    <t>Groupement des agriculteurs de Mont-Organaisé</t>
  </si>
  <si>
    <t>se yon fason pou nou vilgarize tout sevis agrikol nap bay</t>
  </si>
  <si>
    <r>
      <t>pou avansman sektè</t>
    </r>
    <r>
      <rPr>
        <sz val="10.8"/>
        <color theme="1"/>
        <rFont val="Times New Roman"/>
        <family val="1"/>
      </rPr>
      <t xml:space="preserve"> agrikol la non selman nan komin ganize men a trave tout peyi a</t>
    </r>
  </si>
  <si>
    <t>solidarite pour le developpement de Mont-Organisé</t>
  </si>
  <si>
    <t>C'est juste pour faciliter le systeme d'information et de vulgarisation technique dans la zone d'intervention de la firme</t>
  </si>
  <si>
    <t>c;est pour ameliorer les conditions de vie socio-economiques et environnementales de la population</t>
  </si>
  <si>
    <t>organisation des producteurs du Nord-Est pour augmenter l'agro-ecosysteme( ODNEAAE)</t>
  </si>
  <si>
    <t>c'est juste pour favoriser le systeme d'information et de vulgarisation technique dans la zone d'intervention de la firme</t>
  </si>
  <si>
    <t>C'est pour ameliorer les conditions de vie socio-economiques et environnementale de la population</t>
  </si>
  <si>
    <t>Solidarite multi-Services Agricole (SMA)</t>
  </si>
  <si>
    <t xml:space="preserve">pou pemet plis moun konnen sevis antrepriz la ap bay </t>
  </si>
  <si>
    <t>pou ogmante pwodiksyon lokal la, e ranfose ekonomi moun kap viv de antrepriz la</t>
  </si>
  <si>
    <t>Services et produits agricoles pour le developpement de Mont-Organisé</t>
  </si>
  <si>
    <t>pou bay asistans ouyen sevis sou entenet la. Se yon fason pou vilgarize tout aktivite agrikol yo</t>
  </si>
  <si>
    <t>pou avansman sekte agrikol la nan peyi a</t>
  </si>
  <si>
    <t>Service des plantules de Mont-Organisé( SPAM)</t>
  </si>
  <si>
    <t>Cause insecurite dans le pays juste pour faciliter la vulgarisation des produits</t>
  </si>
  <si>
    <t>pour ameliorer les  conditions socio-economique , environnementale de la population</t>
  </si>
  <si>
    <t>Solidarite paysans pour environnement Bois Poux</t>
  </si>
  <si>
    <t>Cause insecurite dans le pays juste pour faciliter un systeme d'internet dans le pays</t>
  </si>
  <si>
    <t>pour ameliorer les  conditions socio-econmiques et environnementaux de lla population</t>
  </si>
  <si>
    <t>Action et services Agricole ( ASA)</t>
  </si>
  <si>
    <t xml:space="preserve">Service d'assistance technique et commercialisation </t>
  </si>
  <si>
    <t>pou li bay plis sevis asistan teknik</t>
  </si>
  <si>
    <t>pou li bay plis sevis asistans vityl</t>
  </si>
  <si>
    <t>tet kole ansanm Montoganize ( TAMO)</t>
  </si>
  <si>
    <t>paske li ta renmen ankadre pyizan yo plis</t>
  </si>
  <si>
    <r>
      <t>pou ranfose kapasite pwodiksyon tè</t>
    </r>
    <r>
      <rPr>
        <sz val="10.8"/>
        <color theme="1"/>
        <rFont val="Times New Roman"/>
        <family val="1"/>
      </rPr>
      <t xml:space="preserve"> yo</t>
    </r>
  </si>
  <si>
    <r>
      <t>Asosyasyon kiltivatè</t>
    </r>
    <r>
      <rPr>
        <sz val="10.8"/>
        <color theme="1"/>
        <rFont val="Times New Roman"/>
        <family val="1"/>
      </rPr>
      <t xml:space="preserve"> pou avansman Montoganize (AKAM)</t>
    </r>
  </si>
  <si>
    <t>pou fasilite kominikasyon, fomasyon ak asistans teknik sou agrikilti ak anvironnnman</t>
  </si>
  <si>
    <t>pou amelyore vi sosyal ak ekonomik ak anviwonnmantal popilasyon an</t>
  </si>
  <si>
    <t xml:space="preserve">paske nou vle vann pwodwi nou fe yo nan tout peyi a pou amelyore kondisyon ou system agrikol la </t>
  </si>
  <si>
    <t>pou manm yo jwenn plis sevis agrikol e amelyore e ranfose pwodikson nou</t>
  </si>
  <si>
    <t xml:space="preserve">  koperativ agrikol fre ini montoganize( KAFIMO)</t>
  </si>
  <si>
    <t xml:space="preserve">Service d'assistance technique et transformation </t>
  </si>
  <si>
    <t>L'entreprise a les infrastructures nécessaires pour produire des plantules, chambre froide, incubateur.</t>
  </si>
  <si>
    <t>paske popilasyon an ap jwenn sevis la pi fasil</t>
  </si>
  <si>
    <t>pou kontribiye pi plis nan devlopman, sa ka rive ede nou ranfose tet nou sou plan sosyo ekonomik</t>
  </si>
  <si>
    <t>Inyon fanm solidarite Lare ( IFSL)</t>
  </si>
  <si>
    <t>Service d'assistance technique , commercialisation et transfomation</t>
  </si>
  <si>
    <t xml:space="preserve">koz ensekirite nan peyia nap femwens deplasman </t>
  </si>
  <si>
    <t>pou nou sevi moun kap vi nan kominotea</t>
  </si>
  <si>
    <t>ACOD</t>
  </si>
  <si>
    <t xml:space="preserve">htpps://www.facebook.com </t>
  </si>
  <si>
    <t>Parce que noua avons equipe l'entreprise experience, l'entreprise veut contribuer a des activites locale</t>
  </si>
  <si>
    <t xml:space="preserve">parce que l'entreprise possede eaucoup d'experience et prete a donnner des informations </t>
  </si>
  <si>
    <r>
      <t xml:space="preserve">Asosyasyon jènn </t>
    </r>
    <r>
      <rPr>
        <sz val="10.8"/>
        <color theme="1"/>
        <rFont val="Times New Roman"/>
        <family val="1"/>
      </rPr>
      <t xml:space="preserve">aktif pou devlopman montoganize ( AJADMO) </t>
    </r>
  </si>
  <si>
    <t>paske nou vle  kontribiye nan devlopman komin nan de fason elaji</t>
  </si>
  <si>
    <t>paske nou vle pote yon ankadreman bo kote pwodikte pou yo ka ogmante randman pwodiksyon yo</t>
  </si>
  <si>
    <t>Systeme Agro Service( SAS)</t>
  </si>
  <si>
    <t>pour l'insecurite du pays</t>
  </si>
  <si>
    <t>pour servir et pour le ien de la communaute</t>
  </si>
  <si>
    <t>production plus (PP)</t>
  </si>
  <si>
    <t>Pour se rapprocher de la population</t>
  </si>
  <si>
    <t>pour mieux accompagner les jeunes</t>
  </si>
  <si>
    <t>Agro- Gae Multi-Service</t>
  </si>
  <si>
    <t>benoitgary27@gmail,com</t>
  </si>
  <si>
    <t>paske asistans ou sevis sou entenet pemet moun fe lajan e amelyore anpil lot bagay</t>
  </si>
  <si>
    <t>Pour diffuser les infos</t>
  </si>
  <si>
    <t>ALBWAD Service</t>
  </si>
  <si>
    <t>Meilleur Accompagnement</t>
  </si>
  <si>
    <t>Elle offre deja ces services</t>
  </si>
  <si>
    <t>Haiti Verte Pepiniere</t>
  </si>
  <si>
    <t>clemontpierre15@gmail.com</t>
  </si>
  <si>
    <t>nap travay pou nou mete kanpe yon site web</t>
  </si>
  <si>
    <t xml:space="preserve">Centre de recherche integree </t>
  </si>
  <si>
    <t>Bon Jaden Lakay (BJL)</t>
  </si>
  <si>
    <t>Cela facilite un meilleur Rapprochement</t>
  </si>
  <si>
    <r>
      <t>Kiskeya vè</t>
    </r>
    <r>
      <rPr>
        <sz val="10.8"/>
        <color theme="1"/>
        <rFont val="Times New Roman"/>
        <family val="1"/>
      </rPr>
      <t>t (KV)</t>
    </r>
  </si>
  <si>
    <r>
      <t>pou yon meyè</t>
    </r>
    <r>
      <rPr>
        <sz val="10.8"/>
        <color theme="1"/>
        <rFont val="Times New Roman"/>
        <family val="1"/>
      </rPr>
      <t xml:space="preserve"> rapwochman popilasyon an</t>
    </r>
  </si>
  <si>
    <t>Li deja itilize pou fe sanbilizasyon</t>
  </si>
  <si>
    <t>WC Intrants Agricole</t>
  </si>
  <si>
    <t>wilgenscherenfant@gmail.com</t>
  </si>
  <si>
    <t>nous sommes entrain de creer un site web</t>
  </si>
  <si>
    <t>Vision et Action Pepiniere (VAP)</t>
  </si>
  <si>
    <t>Cele permettra a l'entreprise de couvrir une plus grande aire de vente de services</t>
  </si>
  <si>
    <r>
      <t>Ç</t>
    </r>
    <r>
      <rPr>
        <sz val="10.8"/>
        <color theme="1"/>
        <rFont val="Times New Roman"/>
        <family val="1"/>
      </rPr>
      <t>a permettra a l'entreprise de grossir ces experiences dans le secteur agricole</t>
    </r>
  </si>
  <si>
    <t>Ferme Agro-Ecologies la Belle Vue de Vallieres</t>
  </si>
  <si>
    <t>Cela permettra a la ferme de vulgariser ses actions a travers les reseaux sociaux</t>
  </si>
  <si>
    <t>Mais au niveau de la commune</t>
  </si>
  <si>
    <r>
      <t>Koperativ Plantè</t>
    </r>
    <r>
      <rPr>
        <sz val="10.8"/>
        <color theme="1"/>
        <rFont val="Times New Roman"/>
        <family val="1"/>
      </rPr>
      <t xml:space="preserve"> Kakawo oganik Valyè ( KOPOKAV)</t>
    </r>
  </si>
  <si>
    <t>se yon fason pou nou fe plis moun konnen nou</t>
  </si>
  <si>
    <t>paske sa ap pemet nou fe lajan pou fonksyone</t>
  </si>
  <si>
    <t>Ogazasyon Agrikol Pont sable ( OAPS)</t>
  </si>
  <si>
    <t>Car les membres n'ont pas assez de capacite technologique</t>
  </si>
  <si>
    <t>parce que nous n'avons pas suffisamment de moyen pour couvrir tout le territoire</t>
  </si>
  <si>
    <t>Men kontre Valyè ( MKV)</t>
  </si>
  <si>
    <t xml:space="preserve">Service commercialisation et de transformation </t>
  </si>
  <si>
    <t>Car l'entreprise aura une clientele plus elargie</t>
  </si>
  <si>
    <t>parce que cela permet a l'organisation d'offrir ses experiences aux beneficiaires</t>
  </si>
  <si>
    <t>Asosyasyon Devlopman Twa Palmis (ADTP)</t>
  </si>
  <si>
    <t xml:space="preserve">Service commercialisation </t>
  </si>
  <si>
    <t>Paske lap difisil pou nou nan sa ki gen awe ak teknoloji</t>
  </si>
  <si>
    <t>paske nou pa gen mwayen sa yo</t>
  </si>
  <si>
    <r>
      <t>Sosyete plantè</t>
    </r>
    <r>
      <rPr>
        <sz val="10.8"/>
        <color theme="1"/>
        <rFont val="Times New Roman"/>
        <family val="1"/>
      </rPr>
      <t xml:space="preserve"> Kafe Valyè</t>
    </r>
  </si>
  <si>
    <t>Car c'est une stategie de marketing</t>
  </si>
  <si>
    <t>Association des femmes pour le developpement de l'agriculture d'Haiti</t>
  </si>
  <si>
    <t>paske nou vle kouvri mache a, e nou remake ke gen evolisyon kap fet nan domen sa, nou vle tre konpetitif e poun ofri pwodwi nou tout echef</t>
  </si>
  <si>
    <r>
      <t>paske nou vle fe fomasyon bay anpil jèn ak agrikiltè</t>
    </r>
    <r>
      <rPr>
        <sz val="10.8"/>
        <color theme="1"/>
        <rFont val="Times New Roman"/>
        <family val="1"/>
      </rPr>
      <t xml:space="preserve"> nou yo , pou yo kapa pi efikas e pou yo gen lanmou pou sa yap fe a</t>
    </r>
  </si>
  <si>
    <t xml:space="preserve">Rasanbleman fanmi Sous Sent-sizan </t>
  </si>
  <si>
    <t>Mais manque de moyen financier et Technologique</t>
  </si>
  <si>
    <t xml:space="preserve">Action plus </t>
  </si>
  <si>
    <t>Asosyasyon PLantè Kafe Sainte Suzanne (APKSUZ)</t>
  </si>
  <si>
    <t>Mais nous n'avons pas de moyen financier et technologique</t>
  </si>
  <si>
    <t>JB Agro- Service</t>
  </si>
  <si>
    <t xml:space="preserve">ICIDED, Initiative Citoyenne pour le developpement durable </t>
  </si>
  <si>
    <t>nou pa gen mwayen teknolojik pou sa</t>
  </si>
  <si>
    <t>nou vle ay asistans nou pa nou epi ankagre agrikilte yo</t>
  </si>
  <si>
    <t>nou vle founi asistans teknik nou</t>
  </si>
  <si>
    <t>Service d'intrant et production Agricole ( SIAP)</t>
  </si>
  <si>
    <t>Association des jeunes Agronomes pour le developppement du Grand Nord (AJADEGN)</t>
  </si>
  <si>
    <t>Cela nous permettra de couvrir plus de personnes possible , d'economiser le temps, et l'argent. De faire une meilleur gestion de l'environnement et en mode resilience en cas de trouble politique et autre</t>
  </si>
  <si>
    <t>Nous sommes on peut plus motiver pour fournir des services en utilisant NTIC. Car c'est plus economique et fonctionne meme dan les moment dificile</t>
  </si>
  <si>
    <t xml:space="preserve">Altagrace Pepiniere </t>
  </si>
  <si>
    <t xml:space="preserve">Unité de Recherche pour l'Innovation de la Production Agricole </t>
  </si>
  <si>
    <t>C'est un moyen tres accessible pour une bonne communication  et beaucoup plus rapide</t>
  </si>
  <si>
    <t xml:space="preserve">C'est un element indispensable pour notre strategie de marketing afin de fournir un service de qualite </t>
  </si>
  <si>
    <r>
      <t>Pepiniè</t>
    </r>
    <r>
      <rPr>
        <sz val="10.8"/>
        <color theme="1"/>
        <rFont val="Times New Roman"/>
        <family val="1"/>
      </rPr>
      <t>re Passion de la nature (PPN)</t>
    </r>
  </si>
  <si>
    <t>C'est un moyen de communication tres accessible et beaucoup plus rapide</t>
  </si>
  <si>
    <t>C'est une strategie pour faciliter le marketing</t>
  </si>
  <si>
    <t>AD Entreprise Agricole</t>
  </si>
  <si>
    <t>C'est un element indispensable pour notre service clientele de qualite  et de fournir don’t ils ont besoin pour un travail efficace</t>
  </si>
  <si>
    <t xml:space="preserve">Groupe de professionnel reunis </t>
  </si>
  <si>
    <t xml:space="preserve"> Société Haïtienne D’Innovation et de Transformation Agroalimentaire (SHITA)</t>
  </si>
  <si>
    <t>https://www.facebook.com/SHITACQPRO</t>
  </si>
  <si>
    <t xml:space="preserve">Parce que nous vivons dans un monde ou la technologie est très avancée, il faut s’informer et former pour être au diapason avec la technologie, comme ça peut bien en profiter pour progresser </t>
  </si>
  <si>
    <t xml:space="preserve">Nous pensons que si la population est formée et informée il y aura moins de gaspillage post récolte et plus de création d’emplois </t>
  </si>
  <si>
    <t>Federasyon pou devlopman komiinote ( FEDEK )</t>
  </si>
  <si>
    <t>Uniquement dans le labourage</t>
  </si>
  <si>
    <t xml:space="preserve">paske nouvel teknoloji a kapab ede nou pote anpil chanjman …………lot kominote e lot nasyon kapab enterese swa nan sipote ou fe echanj pwodwi , epwi pataje de nouvel…………fomasyon parapo avek…chanjman klimatik la </t>
  </si>
  <si>
    <t>kesyon labouraj la se yon gwo Bezwen pou sekte agrikol la sitou avek diminisyon ki genyen nan men dev la e ki vini tre chè .</t>
  </si>
  <si>
    <t>3643-0871</t>
  </si>
  <si>
    <t xml:space="preserve"> Sant Pwodui ak Sèvis (SPS)</t>
  </si>
  <si>
    <t xml:space="preserve">Service d’assistance technique </t>
  </si>
  <si>
    <t xml:space="preserve">spshaiti@gmail.com /www.spshaiti.com </t>
  </si>
  <si>
    <t>Pou enfòme kliyan yo sou pwodui ak pran enfòmasyon sou pwodui ak mache ki disponib</t>
  </si>
  <si>
    <t xml:space="preserve"> pou ranfòse devlopman SPS ak ogmanse chif afè li</t>
  </si>
  <si>
    <t>3711-1627/4312-1143</t>
  </si>
  <si>
    <t xml:space="preserve">Frandy ferme </t>
  </si>
  <si>
    <t xml:space="preserve"> Service d’assistance technique /Service de commercialisation (vente) 
</t>
  </si>
  <si>
    <t>Afin d'assurer la vente en ligne et la promotion de l'Entreprise.</t>
  </si>
  <si>
    <t>Pour rendre disponible les produits et services.</t>
  </si>
  <si>
    <t>3366 5318/3756 1362</t>
  </si>
  <si>
    <t xml:space="preserve">MA SOLUTION AGRIBUSINESS(MASOA)
</t>
  </si>
  <si>
    <t xml:space="preserve">o Service d’assistance technique /  Service de commercialisation (vente)  /Service de transformation
</t>
  </si>
  <si>
    <t>nou enterese ak NTIC yo anpil o kontrè NTIC yo se yon zouti enpotan nou itilize pou antrepriz la pou fè pwomosyon sou enpotans agrikilti ak vann pwodwi ak sèvis nou yo</t>
  </si>
  <si>
    <t>nou enterese anpil pou n rive jwenn plis fòmasyon pou konnen kijan pou n itilize NTIC yo davantaj pou kontinye bay sèvis konsèy ak agrikiltè yo epi fè pwomosyon sou enpotans agrikilti ak vann pwodwi ak sèvis nou yo</t>
  </si>
  <si>
    <t>4891-9787/4378-1454</t>
  </si>
  <si>
    <t>Rep. Complexe Agricole Grands Planteurs (CAGP)</t>
  </si>
  <si>
    <t>Service d’assistance technique, Service de commercialisation, Service de transformation</t>
  </si>
  <si>
    <t>Batteuse/ egraineuse de sorgho</t>
  </si>
  <si>
    <t>Parce que cela fait partie de notre champ d’activité et c’est pour nous un plaisir d’aider les autres. Donc nous sommes intéressés et disposés à donner des assistances techniques en ligne.</t>
  </si>
  <si>
    <t>4901-9253/ 36410611</t>
  </si>
  <si>
    <t xml:space="preserve"> N et S Agro Mat</t>
  </si>
  <si>
    <t xml:space="preserve"> Service d’assistance technique / Service de commercialisation 
</t>
  </si>
  <si>
    <t>formation aux agriculteurs et eleveurs /  Vente d outils et de materiels agricole / Vente de produits et de medicaments veterinaires</t>
  </si>
  <si>
    <t>Plus de gens auront la possibilité de nous decouvrir</t>
  </si>
  <si>
    <t>puisque notre souci premier est d' assister les agriculteurs et de fournir un service de proximité</t>
  </si>
  <si>
    <t>3727 1081/3521 4488</t>
  </si>
  <si>
    <t>CAPDEL-CONSEIL (Centre d'Accompagnement et de Projets en Developpement Local-Conseil)</t>
  </si>
  <si>
    <t xml:space="preserve">Service d'assistance technique / Service de commercialisation (vente) / Service de transformation </t>
  </si>
  <si>
    <t>Parce qu'ell facilite l'acces et de rapprocher le monde</t>
  </si>
  <si>
    <t>Parce que le besoin se fait sentir</t>
  </si>
  <si>
    <t>42 30 84 52</t>
  </si>
  <si>
    <t>MARNDR</t>
  </si>
  <si>
    <t>Encadrement et promotion des changements positifs dans le milieu rural</t>
  </si>
  <si>
    <t>http://agriculture.gouv.ht/</t>
  </si>
  <si>
    <t>Deja embauche le pas</t>
  </si>
  <si>
    <t>(509) 2943-2851</t>
  </si>
  <si>
    <t>Doliv</t>
  </si>
  <si>
    <t>Assistance technique,commercialisation</t>
  </si>
  <si>
    <t>Transformation et vente de l'huile olive</t>
  </si>
  <si>
    <t>Communication</t>
  </si>
  <si>
    <t>Faculté d'Agronomie et de Médecine Vétérinaire (FAMV)</t>
  </si>
  <si>
    <t>Assistance technique / en ligne</t>
  </si>
  <si>
    <t>Service de laboratoire/ Afflatoxine / Analyse microbilogique des denrees alimentaires</t>
  </si>
  <si>
    <t>www.famv.ueh.edu.ht</t>
  </si>
  <si>
    <t>Moyens efficaces de vulgarisation</t>
  </si>
  <si>
    <t>22 62 2020</t>
  </si>
  <si>
    <t>Plan Consult (PC)</t>
  </si>
  <si>
    <t>Irrigation</t>
  </si>
  <si>
    <t>https://www.facebook.com/planconsult.haiti</t>
  </si>
  <si>
    <t>Afin de mieux representer sur le marche local et meme international</t>
  </si>
  <si>
    <t>Nous n'interressons pas a ce type de service</t>
  </si>
  <si>
    <t>48 92 7213</t>
  </si>
  <si>
    <t>Darbuco S.A</t>
  </si>
  <si>
    <t>Service de commercialisation</t>
  </si>
  <si>
    <t>Vente de pesticides / vente semence</t>
  </si>
  <si>
    <t>http://www.darboucosa.net/j25/index.php/fr/</t>
  </si>
  <si>
    <t>Mieux se positionner sur le marche</t>
  </si>
  <si>
    <t>Pour avoir un grand impact</t>
  </si>
  <si>
    <t>2940-8054</t>
  </si>
  <si>
    <t>BAMBOO</t>
  </si>
  <si>
    <t>Service d'assistance technique / Service de commercialisation (vente) /Service de transformation</t>
  </si>
  <si>
    <t>Formation des jeunes en phytotechnie / Vente de produits issus de la ferme / transformation d'arrachide et moringa</t>
  </si>
  <si>
    <t xml:space="preserve">https://www.facebook.com/bamboohaiti/ </t>
  </si>
  <si>
    <t>Parce que cela fait partie de notre champ d'activite et c'est pour nous un grand plaisir d'aider les autres. Nous sommes dispose et interesse a donner des assistances technique en ligne.</t>
  </si>
  <si>
    <t>5 ans</t>
  </si>
  <si>
    <t xml:space="preserve">jnpierreroodwilfrid@gmail.com </t>
  </si>
  <si>
    <t>GROSHACE</t>
  </si>
  <si>
    <t>Developpement des nouveaux produits alimentaire et commercialisation</t>
  </si>
  <si>
    <t xml:space="preserve">Pour mieux nous faire connaitre. </t>
  </si>
  <si>
    <t>Pour contribuer a  la l'augmentation de revenu des agriculteurs et proner une agriculture durable.</t>
  </si>
  <si>
    <t xml:space="preserve">groshace@gmail.com </t>
  </si>
  <si>
    <t xml:space="preserve">International Association of Moringa </t>
  </si>
  <si>
    <t>Formation / Moringa</t>
  </si>
  <si>
    <t xml:space="preserve">Facebook IAM Ayiti, LinkedIn International Association of Moringa </t>
  </si>
  <si>
    <t>Afin de permettra a la Firme de toucher davantage de clients et de partager ses experiences avec les autres travaillant dans le meme domaine.</t>
  </si>
  <si>
    <t>Pour mieux servir la communaute et augmenter sa marge beneficiaire. Elle permettra aussi d'ameliorer ses performances, apport d'innovation ect.</t>
  </si>
  <si>
    <t>14 ans (2007)</t>
  </si>
  <si>
    <t xml:space="preserve">iam.ayiti@gmail.com  </t>
  </si>
  <si>
    <t>Bioproducts</t>
  </si>
  <si>
    <t>Transformation de Moringa, mise en marche et vente</t>
  </si>
  <si>
    <t xml:space="preserve">https://www.zestofmoringa.com </t>
  </si>
  <si>
    <t>Nous sommes deja tres present sur le net</t>
  </si>
  <si>
    <t>Pour pouvoir aider</t>
  </si>
  <si>
    <t>37 55 4605</t>
  </si>
  <si>
    <t>Complexe Agricole Grands Planteurs</t>
  </si>
  <si>
    <t>Service de labourage / Vente de produits issus de la ferme / Transformation d'arrachide</t>
  </si>
  <si>
    <t>Pour avoir plus de clients et faire de la promotion pour l'entreprise.</t>
  </si>
  <si>
    <t xml:space="preserve">Parce que c'est notre specialite. </t>
  </si>
  <si>
    <t>7 ans.</t>
  </si>
  <si>
    <t xml:space="preserve">darlinphilippe40@gmail.com </t>
  </si>
  <si>
    <t>Backup Agricultural Consulting Firm</t>
  </si>
  <si>
    <t>Consultation dans la mise en place des projets agricoles / vente de semence</t>
  </si>
  <si>
    <t xml:space="preserve">Pour permettre a n'importe qui de beneficier les services et faciliter la croissance de l'entreprise </t>
  </si>
  <si>
    <t>Dans le souci de continuer a contribuer dans le developpement du secteur agricole haitien.</t>
  </si>
  <si>
    <t xml:space="preserve">2 ans </t>
  </si>
  <si>
    <t xml:space="preserve">junior2aris@gmail.com  </t>
  </si>
  <si>
    <t xml:space="preserve">Haiti Production </t>
  </si>
  <si>
    <t>Service de commercialisation (vente)</t>
  </si>
  <si>
    <t>Vente d'intrants et de poulets</t>
  </si>
  <si>
    <t xml:space="preserve">EcoChamp S.A </t>
  </si>
  <si>
    <t>Formation des jeunes et service de labourage</t>
  </si>
  <si>
    <t>http://www.ecochampsa.com/</t>
  </si>
  <si>
    <t>Contribuer au developpement local</t>
  </si>
  <si>
    <t>+509 38 16 7604</t>
  </si>
  <si>
    <t>Jardin meridional</t>
  </si>
  <si>
    <t>SUD</t>
  </si>
  <si>
    <t>FEODTI</t>
  </si>
  <si>
    <t>SOTECAT</t>
  </si>
  <si>
    <t>Autres</t>
  </si>
  <si>
    <t>APSA (Association des Producteurs de Semences des Anglais</t>
  </si>
  <si>
    <t>FADA (Fédération des Associations pour le Développement des Anglais)</t>
  </si>
  <si>
    <t>Autres,Vente_intrants,moulin_trieuse,Mecanisation_Agricole</t>
  </si>
  <si>
    <t>AGRIPEV( Agriculture Pêche Elevage)</t>
  </si>
  <si>
    <t>Autres,Vente_intrants</t>
  </si>
  <si>
    <t>Grâce divine</t>
  </si>
  <si>
    <t>Organisation des Femmes pour le Développement Des  Anglais (OFDAn)</t>
  </si>
  <si>
    <t>Organisation pour le Développement de la Ravine d'Haïti(ODRH)</t>
  </si>
  <si>
    <t>Association des Femmes Progressistes pour le Développement Durable de Sainte Hélène d'Aquin(AFPRODDSHA)</t>
  </si>
  <si>
    <t>Organisation Communautaire pour le Développement Boulé(OCDB)</t>
  </si>
  <si>
    <t>Oganizasyon Fanm Devwe Aken(OFDA)</t>
  </si>
  <si>
    <t>ESKOADD</t>
  </si>
  <si>
    <t>Vente de produits agricoles transformés</t>
  </si>
  <si>
    <t>MYDREAM(Production Plantules et Semences)</t>
  </si>
  <si>
    <t>ATVACM(Association des Techniciens Vétérinaires Agricole Camp-Perrin et Maniche)</t>
  </si>
  <si>
    <t>EPRESCO</t>
  </si>
  <si>
    <t>Foyer des Plantes</t>
  </si>
  <si>
    <t>Mouvman Peyizan 3Èm Seksyon Kanperen(MP3K)</t>
  </si>
  <si>
    <t>Association des Escouades pour la Réhabilitation de la Communauté Camp-Perrinoise(AERCCP/Sud)</t>
  </si>
  <si>
    <t>OPAB(Organisation des Paysans Boulette)</t>
  </si>
  <si>
    <t>Union Citoyenne pour l'Avancement de Camp-Perrin(UNICAC/Sud)</t>
  </si>
  <si>
    <t>Divinité shop</t>
  </si>
  <si>
    <t>Coopération des Citoyens pour le Développement Intégral du Département du Sud(COCDIS/Sud)</t>
  </si>
  <si>
    <t>GFEREM(Groupe des Femmes Résistante de L'îlot)</t>
  </si>
  <si>
    <t>CAPV(Centre de Production Animal et Vegetal)</t>
  </si>
  <si>
    <t>CACEM(Coopérative Cafeir de Maniche/)</t>
  </si>
  <si>
    <t>Agro Yvelord Production</t>
  </si>
  <si>
    <t>Coopération des Citoyens pour le Développement du Département du Sud(COCDIDS/)</t>
  </si>
  <si>
    <t>ANATALIE</t>
  </si>
  <si>
    <t>Associations des Femmes Vaillantes des Anglais (AFEVA)</t>
  </si>
  <si>
    <t>Assistance technique et commercialisation</t>
  </si>
  <si>
    <t>Autres,moulin_trieuse</t>
  </si>
  <si>
    <t>Agro services</t>
  </si>
  <si>
    <t>Amis des planteurs</t>
  </si>
  <si>
    <t>Kay daniel</t>
  </si>
  <si>
    <t>GRAPNA</t>
  </si>
  <si>
    <t>Mecanisation_Agricole,Vente_intrants,Autres</t>
  </si>
  <si>
    <t>Cocafac</t>
  </si>
  <si>
    <t>COINPAM-Etreprise agricole</t>
  </si>
  <si>
    <t xml:space="preserve">Parce que la formation est essentielle pour mieux produire. Nous avons deja  forme des exploitants agricoles dans des domaines vas de nouveaux systemes durables d'ITK et de gestion de la fertilite.  </t>
  </si>
  <si>
    <t xml:space="preserve">collinszamor2007@yahoo.fr </t>
  </si>
  <si>
    <t>Formation des exploitants et labourage</t>
  </si>
  <si>
    <t>https://www.facebook.com/fedek</t>
  </si>
  <si>
    <t>Pour faire connaitre FEDEK dans tout le pays</t>
  </si>
  <si>
    <t>La formation des agriculteurs et le labourage des parcelles son essentielles a l'agriculture</t>
  </si>
  <si>
    <t xml:space="preserve">3643-0871 / pmichelt885@gmail.com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</si>
</sst>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Times New Roman"/>
      <family val="1"/>
    </font>
    <font>
      <sz val="10"/>
      <color rgb="FF000000"/>
      <name val="Times New Roman"/>
      <family val="1"/>
    </font>
    <font>
      <sz val="9"/>
      <color rgb="FF000000"/>
      <name val="Times New Roman"/>
      <family val="1"/>
    </font>
    <font>
      <b/>
      <sz val="11"/>
      <color theme="1"/>
      <name val="Times New Roman"/>
      <family val="1"/>
    </font>
    <font>
      <sz val="11"/>
      <color theme="1"/>
      <name val="Times New Roman"/>
      <family val="1"/>
    </font>
    <font>
      <u/>
      <sz val="11"/>
      <color theme="10"/>
      <name val="Times New Roman"/>
      <family val="1"/>
    </font>
    <font>
      <sz val="11"/>
      <color rgb="FF000000"/>
      <name val="Times New Roman"/>
      <family val="1"/>
    </font>
    <font>
      <sz val="10.8"/>
      <color theme="1"/>
      <name val="Times New Roman"/>
      <family val="1"/>
    </font>
    <font>
      <sz val="9"/>
      <color rgb="FF333333"/>
      <name val="Times New Roman"/>
      <family val="1"/>
    </font>
    <font>
      <sz val="11"/>
      <color theme="10"/>
      <name val="Times New Roman"/>
      <family val="1"/>
    </font>
    <font>
      <b/>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3" fillId="8"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cellStyleXfs>
  <cellXfs count="3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pivotButton="1"/>
    <xf numFmtId="0" fontId="19"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1" applyFont="1" applyBorder="1" applyAlignment="1">
      <alignment horizontal="center" vertical="center" wrapText="1"/>
    </xf>
    <xf numFmtId="0" fontId="23" fillId="0" borderId="1" xfId="0" applyFont="1" applyBorder="1"/>
    <xf numFmtId="0" fontId="25" fillId="0" borderId="1" xfId="0" applyFont="1" applyBorder="1" applyAlignment="1">
      <alignment horizontal="center" vertical="center" wrapText="1"/>
    </xf>
    <xf numFmtId="0" fontId="24" fillId="0" borderId="1" xfId="1" applyFont="1" applyBorder="1" applyAlignment="1">
      <alignment horizontal="center" vertical="center"/>
    </xf>
    <xf numFmtId="0" fontId="23" fillId="0" borderId="1" xfId="0" applyFont="1" applyBorder="1" applyAlignment="1">
      <alignment vertical="center"/>
    </xf>
    <xf numFmtId="0" fontId="24" fillId="0" borderId="1" xfId="1" applyFont="1" applyBorder="1" applyAlignment="1">
      <alignment horizontal="justify" vertical="center"/>
    </xf>
    <xf numFmtId="9" fontId="23" fillId="0" borderId="1" xfId="0" applyNumberFormat="1" applyFont="1" applyBorder="1"/>
    <xf numFmtId="0" fontId="25" fillId="0" borderId="1" xfId="0" applyFont="1" applyBorder="1" applyAlignment="1">
      <alignment vertical="center" wrapText="1"/>
    </xf>
    <xf numFmtId="0" fontId="23" fillId="0" borderId="1" xfId="0" applyFont="1" applyBorder="1" applyAlignment="1">
      <alignment horizontal="center" wrapText="1"/>
    </xf>
    <xf numFmtId="0" fontId="23" fillId="0" borderId="1" xfId="0" applyFont="1" applyBorder="1" applyAlignment="1">
      <alignment horizontal="center"/>
    </xf>
    <xf numFmtId="0" fontId="23" fillId="0" borderId="1" xfId="0" applyFont="1" applyBorder="1" applyAlignment="1">
      <alignment wrapText="1"/>
    </xf>
    <xf numFmtId="9" fontId="23" fillId="0" borderId="1" xfId="0" applyNumberFormat="1" applyFont="1" applyBorder="1" applyAlignment="1">
      <alignment horizontal="center"/>
    </xf>
    <xf numFmtId="0" fontId="24" fillId="0" borderId="1" xfId="1" applyFont="1" applyBorder="1" applyAlignment="1">
      <alignment horizontal="center"/>
    </xf>
    <xf numFmtId="0" fontId="27" fillId="0" borderId="1" xfId="0" applyFont="1" applyBorder="1" applyAlignment="1">
      <alignment horizontal="center" vertical="center"/>
    </xf>
    <xf numFmtId="0" fontId="24" fillId="0" borderId="1" xfId="1" applyFont="1" applyFill="1" applyBorder="1" applyAlignment="1">
      <alignment horizontal="center" vertical="center"/>
    </xf>
    <xf numFmtId="0" fontId="24" fillId="0" borderId="1" xfId="1" applyFont="1" applyBorder="1" applyAlignment="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8" fillId="0" borderId="1" xfId="1" applyFont="1" applyBorder="1" applyAlignment="1">
      <alignment horizontal="center" vertical="center"/>
    </xf>
    <xf numFmtId="0" fontId="29" fillId="0" borderId="0" xfId="0" applyFont="1" applyAlignment="1">
      <alignment horizontal="center" vertical="center"/>
    </xf>
    <xf numFmtId="0" fontId="19" fillId="0" borderId="0" xfId="0" applyFo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Hyperlink" xfId="1" builtinId="8"/>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[Cartographie_des_Fournisseurs_Potentiels_Complette2022.xlsx]Denombrement!PivotTable10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Lieu d'implantation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Denombrement!$B$3</c:f>
              <c:strCache>
                <c:ptCount val="1"/>
                <c:pt idx="0">
                  <c:v>Totaal</c:v>
                </c:pt>
              </c:strCache>
            </c:strRef>
          </c:tx>
          <c:spPr>
            <a:solidFill>
              <a:schemeClr val="accent1"/>
            </a:solidFill>
            <a:ln>
              <a:noFill/>
            </a:ln>
            <a:effectLst/>
          </c:spPr>
          <c:invertIfNegative val="0"/>
          <c:cat>
            <c:strRef>
              <c:f>Denombrement!$A$4:$A$13</c:f>
              <c:strCache>
                <c:ptCount val="10"/>
                <c:pt idx="0">
                  <c:v>Artibonite</c:v>
                </c:pt>
                <c:pt idx="1">
                  <c:v>Centre</c:v>
                </c:pt>
                <c:pt idx="2">
                  <c:v>GRANDE ANSE</c:v>
                </c:pt>
                <c:pt idx="3">
                  <c:v>Nippes</c:v>
                </c:pt>
                <c:pt idx="4">
                  <c:v>Nord</c:v>
                </c:pt>
                <c:pt idx="5">
                  <c:v>Nord-Est</c:v>
                </c:pt>
                <c:pt idx="6">
                  <c:v>Nord-Ouest</c:v>
                </c:pt>
                <c:pt idx="7">
                  <c:v>Ouest</c:v>
                </c:pt>
                <c:pt idx="8">
                  <c:v>Sud</c:v>
                </c:pt>
                <c:pt idx="9">
                  <c:v>Sud-Est</c:v>
                </c:pt>
              </c:strCache>
            </c:strRef>
          </c:cat>
          <c:val>
            <c:numRef>
              <c:f>Denombrement!$B$4:$B$13</c:f>
              <c:numCache>
                <c:formatCode>General</c:formatCode>
                <c:ptCount val="10"/>
                <c:pt idx="0">
                  <c:v>4</c:v>
                </c:pt>
                <c:pt idx="1">
                  <c:v>5</c:v>
                </c:pt>
                <c:pt idx="2">
                  <c:v>59</c:v>
                </c:pt>
                <c:pt idx="3">
                  <c:v>31</c:v>
                </c:pt>
                <c:pt idx="4">
                  <c:v>2</c:v>
                </c:pt>
                <c:pt idx="5">
                  <c:v>93</c:v>
                </c:pt>
                <c:pt idx="6">
                  <c:v>1</c:v>
                </c:pt>
                <c:pt idx="7">
                  <c:v>9</c:v>
                </c:pt>
                <c:pt idx="8">
                  <c:v>42</c:v>
                </c:pt>
                <c:pt idx="9">
                  <c:v>2</c:v>
                </c:pt>
              </c:numCache>
            </c:numRef>
          </c:val>
          <c:extLst>
            <c:ext xmlns:c16="http://schemas.microsoft.com/office/drawing/2014/chart" uri="{C3380CC4-5D6E-409C-BE32-E72D297353CC}">
              <c16:uniqueId val="{00000000-189A-413E-B37E-AE75E1A5750C}"/>
            </c:ext>
          </c:extLst>
        </c:ser>
        <c:dLbls>
          <c:showLegendKey val="0"/>
          <c:showVal val="0"/>
          <c:showCatName val="0"/>
          <c:showSerName val="0"/>
          <c:showPercent val="0"/>
          <c:showBubbleSize val="0"/>
        </c:dLbls>
        <c:gapWidth val="219"/>
        <c:overlap val="-27"/>
        <c:axId val="1186874544"/>
        <c:axId val="1186892016"/>
      </c:barChart>
      <c:catAx>
        <c:axId val="11868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6892016"/>
        <c:crosses val="autoZero"/>
        <c:auto val="1"/>
        <c:lblAlgn val="ctr"/>
        <c:lblOffset val="100"/>
        <c:noMultiLvlLbl val="0"/>
      </c:catAx>
      <c:valAx>
        <c:axId val="1186892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6874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247650</xdr:colOff>
      <xdr:row>10</xdr:row>
      <xdr:rowOff>42862</xdr:rowOff>
    </xdr:from>
    <xdr:to>
      <xdr:col>11</xdr:col>
      <xdr:colOff>552450</xdr:colOff>
      <xdr:row>24</xdr:row>
      <xdr:rowOff>119062</xdr:rowOff>
    </xdr:to>
    <xdr:graphicFrame macro="">
      <xdr:nvGraphicFramePr>
        <xdr:cNvPr id="2" name="Chart 1">
          <a:extLst>
            <a:ext uri="{FF2B5EF4-FFF2-40B4-BE49-F238E27FC236}">
              <a16:creationId xmlns:a16="http://schemas.microsoft.com/office/drawing/2014/main" id="{9E85A2DD-786C-44A0-A2D3-82B179CA16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535781</xdr:colOff>
      <xdr:row>0</xdr:row>
      <xdr:rowOff>9920</xdr:rowOff>
    </xdr:from>
    <xdr:to>
      <xdr:col>5</xdr:col>
      <xdr:colOff>1330246</xdr:colOff>
      <xdr:row>6</xdr:row>
      <xdr:rowOff>9922</xdr:rowOff>
    </xdr:to>
    <xdr:pic>
      <xdr:nvPicPr>
        <xdr:cNvPr id="2" name="Picture 1">
          <a:extLst>
            <a:ext uri="{FF2B5EF4-FFF2-40B4-BE49-F238E27FC236}">
              <a16:creationId xmlns:a16="http://schemas.microsoft.com/office/drawing/2014/main" id="{3B3CFBB5-88C0-4C14-9A1E-EF7DB03FD4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25" y="9920"/>
          <a:ext cx="2510949" cy="113109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tène JEAN-LOUIS" refreshedDate="44570.47462361111" createdVersion="6" refreshedVersion="6" minRefreshableVersion="3" recordCount="248" xr:uid="{336F7827-517E-47BD-8DEA-A54FE20823D0}">
  <cacheSource type="worksheet">
    <worksheetSource ref="A12:M260" sheet="Fournisseurs_locaux"/>
  </cacheSource>
  <cacheFields count="13">
    <cacheField name="Nom de l'institution " numFmtId="0">
      <sharedItems/>
    </cacheField>
    <cacheField name="Types de service agricoles fournis" numFmtId="0">
      <sharedItems containsBlank="1"/>
    </cacheField>
    <cacheField name="Nature des services fournis" numFmtId="0">
      <sharedItems containsBlank="1"/>
    </cacheField>
    <cacheField name="Lieu d'implantation" numFmtId="0">
      <sharedItems count="10">
        <s v="Artibonite"/>
        <s v="Centre"/>
        <s v="GRANDE ANSE"/>
        <s v="Nippes"/>
        <s v="Nord"/>
        <s v="Nord-Est"/>
        <s v="Nord-Ouest"/>
        <s v="Ouest"/>
        <s v="Sud"/>
        <s v="Sud-Est"/>
      </sharedItems>
    </cacheField>
    <cacheField name="Page internet" numFmtId="0">
      <sharedItems/>
    </cacheField>
    <cacheField name="Si oui, Préciser, si non, commmenter" numFmtId="0">
      <sharedItems containsBlank="1"/>
    </cacheField>
    <cacheField name="Intérêt pour NTIC" numFmtId="0">
      <sharedItems/>
    </cacheField>
    <cacheField name="Pourquoi NTIC ?" numFmtId="0">
      <sharedItems containsBlank="1"/>
    </cacheField>
    <cacheField name="Services d'assistance tech virtuelle" numFmtId="0">
      <sharedItems/>
    </cacheField>
    <cacheField name="Pourquoi ?" numFmtId="0">
      <sharedItems containsBlank="1"/>
    </cacheField>
    <cacheField name="Nombre d'année d'existence" numFmtId="0">
      <sharedItems containsBlank="1" containsMixedTypes="1" containsNumber="1" containsInteger="1" minValue="1" maxValue="73"/>
    </cacheField>
    <cacheField name="Pourcentage de jeunes" numFmtId="0">
      <sharedItems containsString="0" containsBlank="1" containsNumber="1" minValue="0.05" maxValue="100"/>
    </cacheField>
    <cacheField name="Contact Téléphone" numFmtId="0">
      <sharedItems containsBlank="1" containsMixedTypes="1" containsNumber="1" containsInteger="1" minValue="31051088" maxValue="509489167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s v="Association de Gestion du CRDD De Montrouis "/>
    <s v="Service d'assistance technique/ Service de commercialisation (vente) "/>
    <s v="Service de labourage / Vente de produits issus de la ferme"/>
    <x v="0"/>
    <s v="Oui"/>
    <s v="www.agcrddm.org "/>
    <s v="Oui"/>
    <s v="Pour etre accessible une plus large diffusion de nos produits et services sur le plan national et international"/>
    <s v="Oui"/>
    <s v="Pour mettre a profit des producteurs nos competences et nos savoir-faire en agriculture"/>
    <n v="5"/>
    <m/>
    <s v="jeanjuniorauguste@gmail.com "/>
  </r>
  <r>
    <s v="FONDDIM"/>
    <s v="Service d'assistance technique  / Transformation"/>
    <s v="Formation sur l'environnement / Transformation de mangue"/>
    <x v="0"/>
    <s v="Non"/>
    <s v="Intessé a la mise en place"/>
    <s v="Oui"/>
    <s v="Partager les experiences"/>
    <s v="Oui"/>
    <s v="Comprendre et faire circuler les idees en agriculture"/>
    <n v="20"/>
    <m/>
    <s v="(509)3458-1541 / fonddimar@hotmail.fr"/>
  </r>
  <r>
    <s v="AGRO-POPH- ENTREPRISE "/>
    <s v="Service d'assistance technique / Service de commercialisation (vente) "/>
    <s v="Productions des intrants agricoles et d'accompagnement technique( appareils végétatifs et élevages)."/>
    <x v="0"/>
    <s v="Non"/>
    <s v="Intessé a la mise en place"/>
    <s v="Oui"/>
    <s v="Pour toucher plus de monde"/>
    <s v="Oui"/>
    <s v="AGRO-POPH- ENTREPRISE est intéressée à fournir des services techniques et virtuelles, car c'est une entreprise de production des biens et services."/>
    <n v="5"/>
    <m/>
    <s v="32127548 / pierrefratz170@gamail.com"/>
  </r>
  <r>
    <s v="ZAMOR INNOVATION BAMBOU ( BIZ COMPANY)"/>
    <s v="Service d'assistance technique / Service de commercialisation (vente)/ Transformation"/>
    <s v="Services de vente de produits et matériels agricoles et des services de transformation de produits Agricoles particulièrement le bambou."/>
    <x v="0"/>
    <s v="Oui"/>
    <s v="https://www.facebook.com/ZAMORINNOVATIONBAMBOU"/>
    <s v="Oui"/>
    <s v="Pour pouvoir toucher un plus grand nombre de clients"/>
    <s v="Oui"/>
    <s v="Pour un meilleur transfert de compétence et pour améliorer le savoir local"/>
    <n v="3"/>
    <m/>
    <s v="bizcompany0909@gmail.com "/>
  </r>
  <r>
    <s v="Centre de Production et de Services Agricoles (CEPROSA)"/>
    <s v="Service d’assistance technique"/>
    <s v="Accompagnement dans la mise en place de la production/ service labourage"/>
    <x v="1"/>
    <s v="Oui"/>
    <s v="ceprosaagro@gmail.com "/>
    <s v="Oui"/>
    <s v="c’est l’un des moyens le plus efficace pour approcher le monde, diffuser de l’information, et accéder tôt aux informations"/>
    <s v="Oui"/>
    <s v="nous visons fournir des services d’assistance technique virtuelle à des associations de producteurs à travers le pays pour améliorer le niveau technique des agriculteurs"/>
    <n v="3"/>
    <m/>
    <s v="33732360/ 46448213"/>
  </r>
  <r>
    <s v="Agri Prior Invest (API) "/>
    <s v="Service de transformation "/>
    <s v="Miel et Moringa"/>
    <x v="1"/>
    <s v="Non"/>
    <s v="Intessé a la mise en place"/>
    <s v="Oui"/>
    <s v="Cela fait parti de notre programme"/>
    <s v="Oui"/>
    <s v="Nous avons les capacites"/>
    <n v="5"/>
    <m/>
    <s v="madocheverty222@gmail.com"/>
  </r>
  <r>
    <s v="Agr_Equilibre Group"/>
    <s v="Service d'assistance technique / Service de commercialisation (vente) "/>
    <s v="Accompagnement dans la conception et gestion de projet agricole/ Vente de semence de poivron et de poireaux"/>
    <x v="1"/>
    <s v="Oui"/>
    <s v="https://www.facebook.com/Agr_Equilibre-Group-104360254732820/ "/>
    <s v="Oui"/>
    <s v="Se lavni"/>
    <s v="Oui"/>
    <s v="Se domen nou"/>
    <n v="3"/>
    <m/>
    <s v="wplacide23@gmail.com  "/>
  </r>
  <r>
    <s v="Agri DELICES "/>
    <s v="Service d'assistance technique /Service de commercialisation (vente)Service de transformation "/>
    <s v="Aide a la production citron, chadeque/ Vente de miel"/>
    <x v="1"/>
    <s v="Oui"/>
    <s v="https://www.facebook.com/lesdelicesdelagriculture/ "/>
    <s v="Oui"/>
    <s v="Cela permettra de couvrir plus de zone et de toucher plus de monde"/>
    <s v="Oui"/>
    <s v="Cela permettra de couvrir plus de zone et de toucher plus de monde"/>
    <n v="1"/>
    <m/>
    <s v="33 54 0973"/>
  </r>
  <r>
    <s v="Entreprise Apicole du Centre (ENAC)"/>
    <s v="Service d'assistance technique / Service de commercialisation (vente) "/>
    <s v="Formation en apiculture / Transformstion du miel"/>
    <x v="1"/>
    <s v="Non"/>
    <s v="Intessé a la mise en place"/>
    <s v="Oui"/>
    <s v="Cela nous permettra de faire un maximum de rencontre et ouvra la voix a d'autres opportunites"/>
    <s v="Oui"/>
    <s v="Pour partager l'experience"/>
    <n v="3"/>
    <m/>
    <s v="louisjeanludy@gmail.com"/>
  </r>
  <r>
    <s v="Centre de Facilitation et de Développement Communautaire (CEFADEC)"/>
    <s v="Service d'assistance technique / Service de commercialisation (vente) "/>
    <s v="Production et vente de plantule, formation, appuis techniques, elaboration et exécution de projet"/>
    <x v="2"/>
    <s v="Oui"/>
    <s v="https://www.facebook.com/Centredefacilitationetdedeveloppementcommunautaire"/>
    <s v="Oui"/>
    <s v="Par ce que nous croyons fort que le futur de ce monde est lié a l’intelligence artificielle et aux nouvelles technologies"/>
    <s v="Oui"/>
    <s v="Par ce que cela nous permettrait d’atteindre beaucoup plus de clients et augmenter nos profits et du coup apporter notre cote part au développement du secteur agricole."/>
    <n v="6"/>
    <n v="0.9"/>
    <m/>
  </r>
  <r>
    <s v="Fanm Solide de Pont Boucha"/>
    <s v="Assistance technique"/>
    <s v="Labourage"/>
    <x v="2"/>
    <s v="Non"/>
    <s v="Intessé a la mise en place"/>
    <s v="Non"/>
    <s v="Pour le Marketing, la promotion de nos produits et l'extension de notre marche "/>
    <s v="Oui"/>
    <s v="Cela permettra de couvrir plus de zone et de toucher plus de monde"/>
    <n v="5"/>
    <m/>
    <n v="39944019"/>
  </r>
  <r>
    <s v="TAPA ( Transfirmation Artisanal Production) Agricole"/>
    <s v="Assistance technique"/>
    <s v="Formation dans la mise en place de pépinière"/>
    <x v="2"/>
    <s v="Non"/>
    <s v="Intessé a la mise en place"/>
    <s v="Non"/>
    <s v="Pour le Marketing, la promotion de nos produits et l'extension de notre marche "/>
    <s v="Oui"/>
    <s v="Pour partager l'experience"/>
    <n v="7"/>
    <m/>
    <n v="44793928"/>
  </r>
  <r>
    <s v="ACEDAPE (Action des citoyens Engagés pour me Développement Agriculture Pêche et de l'élevage)"/>
    <s v=" Service de commercialisation (vente) "/>
    <s v="Vente_intrants"/>
    <x v="2"/>
    <s v="Non"/>
    <s v="Intessé a la mise en place"/>
    <s v="Non"/>
    <s v="Pour le Marketing, la promotion de nos produits et l'extension de notre marche "/>
    <s v="Oui"/>
    <s v="Pour mettre a profit des producteurs nos competences et nos savoir-faire en agriculture"/>
    <n v="9"/>
    <m/>
    <n v="38657852"/>
  </r>
  <r>
    <s v="OTDI (Organisations Travailleurs pour le Développement Irois) "/>
    <s v=" Service de commercialisation (vente) "/>
    <s v="Vente de semence de culture maraichère "/>
    <x v="2"/>
    <s v="Non"/>
    <s v="Intessé a la mise en place"/>
    <s v="Non"/>
    <s v="Pour le Marketing, la promotion de nos produits et l'extension de notre marche "/>
    <s v="Oui"/>
    <s v="Pour mettre a profit des producteurs nos competences et nos savoir-faire en agriculture"/>
    <n v="8"/>
    <m/>
    <n v="49252034"/>
  </r>
  <r>
    <s v="APCDAH (Association des Planteurs de Café pour le Développement de l'Anse d'hainauld)"/>
    <s v=" Service de commercialisation (vente) "/>
    <s v="Vente_intrants"/>
    <x v="2"/>
    <s v="Non"/>
    <s v="Intessé a la mise en place"/>
    <s v="Non"/>
    <s v="Pour le Marketing, la promotion de nos produits et l'extension de notre marche "/>
    <s v="Oui"/>
    <s v="Pour le Marketing, la promotion de nos produits et l'extension de notre marche "/>
    <n v="5"/>
    <m/>
    <n v="38651852"/>
  </r>
  <r>
    <s v="ADECOPAH (Association pour le Développement Communautaire Paysans Anse d'Hainault"/>
    <s v=" Service de commercialisation (vente) "/>
    <s v="Vente_intrants"/>
    <x v="2"/>
    <s v="Non"/>
    <s v="Intessé a la mise en place"/>
    <s v="Non"/>
    <s v="Pour le Marketing, la promotion de nos produits et l'extension de notre marche "/>
    <s v="Oui"/>
    <s v="Pour partager l'experience"/>
    <n v="4"/>
    <m/>
    <n v="37894233"/>
  </r>
  <r>
    <s v="OAPAH (Organisations des Agriculteurs des Paysans d'Anse d'Hainault"/>
    <s v=" Service de commercialisation (vente) "/>
    <s v="Vente_intrants"/>
    <x v="2"/>
    <s v="Non"/>
    <s v="Intessé a la mise en place"/>
    <s v="Non"/>
    <s v="Pour le Marketing, la promotion de nos produits et l'extension de notre marche "/>
    <s v="Oui"/>
    <s v="Pour le Marketing, la promotion de nos produits et l'extension de notre marche "/>
    <n v="3"/>
    <m/>
    <n v="48298847"/>
  </r>
  <r>
    <s v="CAPCPF (Coopérative Agricole des Planteurs Commerciaux des Paysans Francklin"/>
    <s v=" Service de commercialisation (vente) "/>
    <s v="Vente_intrants"/>
    <x v="2"/>
    <s v="Non"/>
    <s v="Intessé a la mise en place"/>
    <s v="Non"/>
    <s v="Pour le Marketing, la promotion de nos produits et l'extension de notre marche "/>
    <s v="Oui"/>
    <m/>
    <n v="2"/>
    <m/>
    <n v="38887418"/>
  </r>
  <r>
    <s v="CAPCCAH (Coopérative Agricole Planteurs Cacao Commune Anse d'Hainault"/>
    <s v=" Service de commercialisation (vente) "/>
    <s v="Vente_intrants"/>
    <x v="2"/>
    <s v="Non"/>
    <s v="Intessé a la mise en place"/>
    <s v="Non"/>
    <s v="Pour le Marketing, la promotion de nos produits et l'extension de notre marche "/>
    <s v="Oui"/>
    <m/>
    <n v="1"/>
    <m/>
    <n v="36816748"/>
  </r>
  <r>
    <s v="UOPB (Union Organisations Paysans Bateille)"/>
    <s v=" Service de commercialisation (vente) "/>
    <s v="Vente_intrants"/>
    <x v="2"/>
    <s v="Non"/>
    <s v="Intessé a la mise en place"/>
    <s v="Non"/>
    <s v="Pour le Marketing, la promotion de nos produits et l'extension de notre marche "/>
    <s v="Oui"/>
    <m/>
    <n v="2"/>
    <m/>
    <n v="46946958"/>
  </r>
  <r>
    <s v="ROPADAM (Réseaux Organisations Producteurs (trices) Agricole Anse d'Hainault Dame Marie Moron"/>
    <s v=" Service de commercialisation (vente) "/>
    <s v="Vente_intrants"/>
    <x v="2"/>
    <s v="Non"/>
    <s v="Intessé a la mise en place"/>
    <s v="Non"/>
    <s v="Pour le Marketing, la promotion de nos produits et l'extension de notre marche "/>
    <s v="Oui"/>
    <m/>
    <n v="10"/>
    <m/>
    <n v="36277911"/>
  </r>
  <r>
    <s v="ARDI (Association de Rassembleurs pour le Développement Des Irois)"/>
    <s v="Assistance technique"/>
    <s v="Labourage et autres"/>
    <x v="2"/>
    <s v="Non"/>
    <s v="Intessé a la mise en place"/>
    <s v="Non"/>
    <s v="Pour le Marketing, la promotion de nos produits et l'extension de notre marche "/>
    <s v="Oui"/>
    <m/>
    <n v="8"/>
    <m/>
    <n v="37324888"/>
  </r>
  <r>
    <s v="AJPGI (Association des Jeunes Progressiste des Planteurs Grand Bassin Irois)"/>
    <s v="Assistance technique"/>
    <s v="Labourage et autres"/>
    <x v="2"/>
    <s v="Non"/>
    <s v="Intessé a la mise en place"/>
    <s v="Non"/>
    <s v="Pour le Marketing, la promotion de nos produits et l'extension de notre marche "/>
    <s v="Oui"/>
    <m/>
    <n v="5"/>
    <m/>
    <n v="36612632"/>
  </r>
  <r>
    <s v="CAPI (Coopérative Agricole Planteurs Les Irois)"/>
    <s v="Assistance technique"/>
    <s v="Labourage et autres"/>
    <x v="2"/>
    <s v="Non"/>
    <s v="Intessé a la mise en place"/>
    <s v="Non"/>
    <s v="Pour le Marketing, la promotion de nos produits et l'extension de notre marche "/>
    <s v="Oui"/>
    <m/>
    <n v="4"/>
    <m/>
    <n v="36618580"/>
  </r>
  <r>
    <s v="RODI (Rassemblement des Organisations pour le Développement Les Irois"/>
    <s v="Assistance technique"/>
    <s v="Autres,Mecanisation_Agricole,Vente_intrants"/>
    <x v="2"/>
    <s v="Non"/>
    <s v="Intessé a la mise en place"/>
    <s v="Non"/>
    <s v="Pour le Marketing, la promotion de nos produits et l'extension de notre marche "/>
    <s v="Oui"/>
    <m/>
    <n v="2"/>
    <m/>
    <n v="34021860"/>
  </r>
  <r>
    <s v="ICLI ( Institutions Chocolat Lakay Irois)"/>
    <s v="Assistance technique"/>
    <s v="Labourage et autres"/>
    <x v="2"/>
    <s v="Non"/>
    <s v="Intessé a la mise en place"/>
    <s v="Non"/>
    <s v="Pour le Marketing, la promotion de nos produits et l'extension de notre marche "/>
    <s v="Oui"/>
    <m/>
    <n v="7"/>
    <m/>
    <n v="37115315"/>
  </r>
  <r>
    <s v="COPDAH (Coopérative des producteurs pour le Développement d'Anse d'Hainault)"/>
    <s v=" Service de commercialisation (vente) "/>
    <s v="Vente_intrants"/>
    <x v="2"/>
    <s v="Non"/>
    <s v="Intessé a la mise en place"/>
    <s v="Non"/>
    <s v="Pour le Marketing, la promotion de nos produits et l'extension de notre marche "/>
    <s v="Oui"/>
    <m/>
    <n v="8"/>
    <m/>
    <n v="48335282"/>
  </r>
  <r>
    <s v="Groupes Paysans Cité Lumière"/>
    <s v=" Service de commercialisation (vente) "/>
    <s v="Vente_intrants"/>
    <x v="2"/>
    <s v="Non"/>
    <s v="Intessé a la mise en place"/>
    <s v="Non"/>
    <s v="Pour le Marketing, la promotion de nos produits et l'extension de notre marche "/>
    <s v="Oui"/>
    <m/>
    <n v="3"/>
    <m/>
    <n v="36277911"/>
  </r>
  <r>
    <s v="KOSA-Ayiti ( Konbit Sitwayen Angaje-Ayiti)"/>
    <s v=" Service de commercialisation (vente) "/>
    <s v="Vente_intrants"/>
    <x v="2"/>
    <s v="Non"/>
    <s v="Intessé a la mise en place"/>
    <s v="Non"/>
    <s v="Pour le Marketing, la promotion de nos produits et l'extension de notre marche "/>
    <s v="Oui"/>
    <m/>
    <n v="10"/>
    <m/>
    <n v="31051088"/>
  </r>
  <r>
    <s v="ODDSAH (Organisations pour le Développement de la Deuxième Section Anse d'Hainault)"/>
    <s v=" Service de commercialisation (vente) "/>
    <s v="Vente_intrants"/>
    <x v="2"/>
    <s v="Non"/>
    <s v="Intessé a la mise en place"/>
    <s v="Non"/>
    <s v="Pour le Marketing, la promotion de nos produits et l'extension de notre marche "/>
    <s v="Oui"/>
    <m/>
    <n v="3"/>
    <m/>
    <n v="39130668"/>
  </r>
  <r>
    <s v="AGRIPROS (Ferme Agricole de Productions et de Services"/>
    <s v=" Service de commercialisation (vente) "/>
    <s v="Vente_intrants"/>
    <x v="2"/>
    <s v="Non"/>
    <s v="Intessé a la mise en place"/>
    <s v="Non"/>
    <s v="Pour le Marketing, la promotion de nos produits et l'extension de notre marche "/>
    <s v="Oui"/>
    <m/>
    <n v="5"/>
    <m/>
    <n v="46114130"/>
  </r>
  <r>
    <s v="FOJERO ( Foyer des Jeunes des Roseaux"/>
    <s v=" Service de commercialisation (vente) "/>
    <s v="Vente_intrants"/>
    <x v="2"/>
    <s v="Non"/>
    <s v="Intessé a la mise en place"/>
    <s v="Non"/>
    <s v="Pour le Marketing, la promotion de nos produits et l'extension de notre marche "/>
    <s v="Oui"/>
    <m/>
    <n v="7"/>
    <m/>
    <n v="37920153"/>
  </r>
  <r>
    <s v="Solidarite Fanm Moron"/>
    <s v="Transformation"/>
    <s v="moulin_trieuse"/>
    <x v="2"/>
    <s v="Non"/>
    <s v="Intessé a la mise en place"/>
    <s v="Non"/>
    <s v="Pour le Marketing, la promotion de nos produits et l'extension de notre marche "/>
    <s v="Oui"/>
    <m/>
    <m/>
    <m/>
    <n v="37342769"/>
  </r>
  <r>
    <s v="Coopérative de Producteur Agricole Moron"/>
    <s v=" Service de commercialisation (vente) "/>
    <s v="Vente_intrants"/>
    <x v="2"/>
    <s v="Non"/>
    <s v="Intessé a la mise en place"/>
    <s v="Non"/>
    <s v="Pour le Marketing, la promotion de nos produits et l'extension de notre marche "/>
    <s v="Oui"/>
    <m/>
    <m/>
    <m/>
    <n v="48354496"/>
  </r>
  <r>
    <s v="Mouvement des Jeunes Progressistes de Moron"/>
    <s v=" Service de commercialisation (vente) "/>
    <s v="Vente_intrants,moulin_trieuse"/>
    <x v="2"/>
    <s v="Non"/>
    <s v="Intessé a la mise en place"/>
    <s v="Non"/>
    <s v="Pour le Marketing, la promotion de nos produits et l'extension de notre marche "/>
    <s v="Oui"/>
    <m/>
    <m/>
    <m/>
    <n v="44282635"/>
  </r>
  <r>
    <s v="Tet kole ti paysan ayisyen"/>
    <s v=" Service de commercialisation (vente) "/>
    <s v="Vente_intrants"/>
    <x v="2"/>
    <s v="Non"/>
    <s v="Intessé a la mise en place"/>
    <s v="Non"/>
    <s v="Pour le Marketing, la promotion de nos produits et l'extension de notre marche "/>
    <s v="Oui"/>
    <m/>
    <m/>
    <m/>
    <n v="44124657"/>
  </r>
  <r>
    <s v="(APDB) Association Paysan pour le Développement Bernard"/>
    <s v=" Service de commercialisation (vente) "/>
    <s v="Vente_intrants"/>
    <x v="2"/>
    <s v="Non"/>
    <s v="Intessé a la mise en place"/>
    <s v="Non"/>
    <s v="Pour le Marketing, la promotion de nos produits et l'extension de notre marche "/>
    <s v="Oui"/>
    <m/>
    <m/>
    <m/>
    <n v="48927118"/>
  </r>
  <r>
    <s v="Groupe 30 Producteurs de semences"/>
    <s v=" Service de commercialisation (vente) "/>
    <s v="Vente_intrants"/>
    <x v="2"/>
    <s v="Non"/>
    <s v="Intessé a la mise en place"/>
    <s v="Non"/>
    <s v="Pour le Marketing, la promotion de nos produits et l'extension de notre marche "/>
    <s v="Oui"/>
    <m/>
    <m/>
    <m/>
    <n v="31958980"/>
  </r>
  <r>
    <s v="(GPASAP) Groupement Producteurs agricoles de Semences Artisanales de Poussière"/>
    <s v=" Service de commercialisation (vente) "/>
    <s v="Vente_intrants"/>
    <x v="2"/>
    <s v="Non"/>
    <s v="Intessé a la mise en place"/>
    <s v="Non"/>
    <s v="Pour le Marketing, la promotion de nos produits et l'extension de notre marche "/>
    <s v="Oui"/>
    <m/>
    <m/>
    <m/>
    <n v="49165032"/>
  </r>
  <r>
    <s v="ODAP (Organisation pour le Développement et l'Avancement de.Pestel)"/>
    <s v=" Service de commercialisation (vente) "/>
    <s v="Vente_intrants"/>
    <x v="2"/>
    <s v="Non"/>
    <s v="Intessé a la mise en place"/>
    <s v="Non"/>
    <s v="Pour le Marketing, la promotion de nos produits et l'extension de notre marche "/>
    <s v="Oui"/>
    <m/>
    <m/>
    <m/>
    <n v="36980956"/>
  </r>
  <r>
    <s v="CTPB ( Centre Technique la Providence de Beaumont)"/>
    <s v="Assistance techniques"/>
    <s v="Labourage et autres"/>
    <x v="2"/>
    <s v="Non"/>
    <s v="Intessé a la mise en place"/>
    <s v="Non"/>
    <s v="Pour le Marketing, la promotion de nos produits et l'extension de notre marche "/>
    <s v="Oui"/>
    <m/>
    <m/>
    <m/>
    <n v="37836391"/>
  </r>
  <r>
    <s v="AFPB (Association Femme Paysannes de Beaumont"/>
    <s v=" Service de commercialisation (vente) "/>
    <s v="Vente_intrants"/>
    <x v="2"/>
    <s v="Non"/>
    <s v="Intessé a la mise en place"/>
    <s v="Non"/>
    <s v="Pour le Marketing, la promotion de nos produits et l'extension de notre marche "/>
    <s v="Oui"/>
    <m/>
    <m/>
    <m/>
    <n v="37890545"/>
  </r>
  <r>
    <s v="UCARB (Union des coopératives Agricoles de la Région de Beaumont"/>
    <s v=" Service de commercialisation (vente) "/>
    <s v="Vente_intrants"/>
    <x v="2"/>
    <s v="Non"/>
    <s v="Intessé a la mise en place"/>
    <s v="Non"/>
    <s v="Pour le Marketing, la promotion de nos produits et l'extension de notre marche "/>
    <s v="Oui"/>
    <m/>
    <m/>
    <m/>
    <n v="37127256"/>
  </r>
  <r>
    <s v="COFEBOM (Coordination des femmes de Beaumont"/>
    <s v=" Service de commercialisation (vente) "/>
    <s v="Labourage et autres"/>
    <x v="2"/>
    <s v="Non"/>
    <s v="Intessé a la mise en place"/>
    <s v="Non"/>
    <s v="Pour le Marketing, la promotion de nos produits et l'extension de notre marche "/>
    <s v="Oui"/>
    <m/>
    <m/>
    <m/>
    <n v="37597764"/>
  </r>
  <r>
    <s v="FHAREN (Faisceau Haïtien pour la Renaissance Rnvionnementale"/>
    <s v=" Service de commercialisation (vente) "/>
    <s v="Vente_intrants"/>
    <x v="2"/>
    <s v="Non"/>
    <s v="Intessé a la mise en place"/>
    <s v="Non"/>
    <s v="Pour le Marketing, la promotion de nos produits et l'extension de notre marche "/>
    <s v="Oui"/>
    <m/>
    <m/>
    <m/>
    <n v="37083174"/>
  </r>
  <r>
    <s v="OFASOKO (Oganizasyon Fanm Soley Koray)"/>
    <s v=" Service de commercialisation (vente) "/>
    <s v="Vente_intrants"/>
    <x v="2"/>
    <s v="Non"/>
    <s v="Intessé a la mise en place"/>
    <s v="Non"/>
    <s v="Pour le Marketing, la promotion de nos produits et l'extension de notre marche "/>
    <s v="Oui"/>
    <m/>
    <m/>
    <m/>
    <n v="36371142"/>
  </r>
  <r>
    <s v="Organisation Paysanne des Femmes Duquillon"/>
    <s v=" Service de commercialisation (vente) "/>
    <s v="Vente_intrants"/>
    <x v="2"/>
    <s v="Non"/>
    <s v="Intessé a la mise en place"/>
    <s v="Non"/>
    <s v="Pour le Marketing, la promotion de nos produits et l'extension de notre marche "/>
    <s v="Oui"/>
    <m/>
    <m/>
    <m/>
    <n v="36120114"/>
  </r>
  <r>
    <s v="Association des Agriculteurs et éleveurs de la Grand'Anse"/>
    <s v=" Service de commercialisation (vente) "/>
    <s v="Labourage et autres"/>
    <x v="2"/>
    <s v="Non"/>
    <s v="Intessé a la mise en place"/>
    <s v="Non"/>
    <s v="Pour le Marketing, la promotion de nos produits et l'extension de notre marche "/>
    <s v="Oui"/>
    <m/>
    <m/>
    <m/>
    <n v="38140530"/>
  </r>
  <r>
    <s v="ROJETAT(Rassemblement des Objectifs des Jeunes Techniciens Agricoles de Taïvant"/>
    <s v=" Service de commercialisation (vente) "/>
    <s v="Vente_intrants"/>
    <x v="2"/>
    <s v="Non"/>
    <s v="Intessé a la mise en place"/>
    <s v="Non"/>
    <s v="Pour le Marketing, la promotion de nos produits et l'extension de notre marche "/>
    <s v="Oui"/>
    <m/>
    <m/>
    <m/>
    <n v="37691083"/>
  </r>
  <r>
    <s v="ADPG ( Appui aux Développements des Paysans Grande délaissés)"/>
    <s v=" Service de commercialisation (vente) "/>
    <s v="Vente_intrants"/>
    <x v="2"/>
    <s v="Non"/>
    <s v="Intessé a la mise en place"/>
    <s v="Non"/>
    <s v="Pour le Marketing, la promotion de nos produits et l'extension de notre marche "/>
    <s v="Oui"/>
    <m/>
    <m/>
    <m/>
    <n v="48929820"/>
  </r>
  <r>
    <s v="ORGDED (Organisation des Jeunes pour le Développement Durable"/>
    <s v=" Service de commercialisation (vente) "/>
    <s v="Vente_intrants"/>
    <x v="2"/>
    <s v="Non"/>
    <s v="Intessé a la mise en place"/>
    <s v="Non"/>
    <s v="Pour le Marketing, la promotion de nos produits et l'extension de notre marche "/>
    <s v="Oui"/>
    <m/>
    <m/>
    <m/>
    <n v="36260877"/>
  </r>
  <r>
    <s v="COPRAVPAB (Coopérative d'Achat et de Vente des Produits Agricoles de Beaumont"/>
    <s v=" Service de commercialisation (vente) "/>
    <s v="Vente_intrants"/>
    <x v="2"/>
    <s v="Non"/>
    <s v="Intessé a la mise en place"/>
    <s v="Non"/>
    <s v="Pour le Marketing, la promotion de nos produits et l'extension de notre marche "/>
    <s v="Oui"/>
    <m/>
    <m/>
    <m/>
    <n v="36024118"/>
  </r>
  <r>
    <s v="OCPD (Organisation  Culturel Planteurs Dilagon"/>
    <s v=" Service de commercialisation (vente) "/>
    <s v="Vente_intrants"/>
    <x v="2"/>
    <s v="Non"/>
    <s v="Intessé a la mise en place"/>
    <s v="Non"/>
    <s v="Pour le Marketing, la promotion de nos produits et l'extension de notre marche "/>
    <s v="Oui"/>
    <m/>
    <m/>
    <m/>
    <n v="39373855"/>
  </r>
  <r>
    <s v="ROTCHIMA entreprise agricole"/>
    <s v=" Service de commercialisation (vente) "/>
    <s v="Vente_intrants"/>
    <x v="2"/>
    <s v="Non"/>
    <s v="Intessé a la mise en place"/>
    <s v="Non"/>
    <s v="Pour le Marketing, la promotion de nos produits et l'extension de notre marche "/>
    <s v="Oui"/>
    <m/>
    <m/>
    <m/>
    <n v="39373855"/>
  </r>
  <r>
    <s v="EPAT(Entreprise de Production Agricole et Transformation)"/>
    <s v=" Service de commercialisation (vente) "/>
    <s v="Vente_intrants"/>
    <x v="2"/>
    <s v="Non"/>
    <s v="Intessé a la mise en place"/>
    <s v="Non"/>
    <s v="Pour le Marketing, la promotion de nos produits et l'extension de notre marche "/>
    <s v="Oui"/>
    <m/>
    <m/>
    <m/>
    <n v="37499635"/>
  </r>
  <r>
    <s v="ADAIB/GEO Wiener (Association Agro Industrie pour le Développement de Beaumont)"/>
    <s v=" Service de commercialisation (vente) "/>
    <s v="Vente_intrants"/>
    <x v="2"/>
    <s v="Non"/>
    <s v="Intessé a la mise en place"/>
    <s v="Non"/>
    <s v="Pour le Marketing, la promotion de nos produits et l'extension de notre marche "/>
    <s v="Oui"/>
    <m/>
    <m/>
    <m/>
    <n v="36503127"/>
  </r>
  <r>
    <s v="Agriculture et élevage d'Haïti"/>
    <s v=" Service de commercialisation (vente) "/>
    <s v="Vente_intrants"/>
    <x v="2"/>
    <s v="Non"/>
    <s v="Intessé a la mise en place"/>
    <s v="Non"/>
    <s v="Pour le Marketing, la promotion de nos produits et l'extension de notre marche "/>
    <s v="Oui"/>
    <m/>
    <m/>
    <m/>
    <n v="44295467"/>
  </r>
  <r>
    <s v="Solidarité des femmes engagées pour l'avancement de Pestel)"/>
    <s v=" Service de commercialisation (vente) "/>
    <s v="moulin_trieuse"/>
    <x v="2"/>
    <s v="Non"/>
    <s v="Intessé a la mise en place"/>
    <s v="Non"/>
    <s v="Pour le Marketing, la promotion de nos produits et l'extension de notre marche "/>
    <s v="Oui"/>
    <m/>
    <m/>
    <m/>
    <n v="37358106"/>
  </r>
  <r>
    <s v="(AJDTP) Associations des Jeunes pour le Développement de Thomas-Elie Pestel)"/>
    <s v=" Service de commercialisation (vente) "/>
    <s v="Vente_intrants"/>
    <x v="2"/>
    <s v="Non"/>
    <s v="Intessé a la mise en place"/>
    <s v="Non"/>
    <s v="Pour le Marketing, la promotion de nos produits et l'extension de notre marche "/>
    <s v="Oui"/>
    <m/>
    <m/>
    <m/>
    <n v="38536127"/>
  </r>
  <r>
    <s v="Réseau Producteurs Agricole de la Grand'Anse"/>
    <s v=" Service de commercialisation (vente) "/>
    <s v="Vente_intrants"/>
    <x v="2"/>
    <s v="Non"/>
    <s v="Intessé a la mise en place"/>
    <s v="Non"/>
    <s v="Pour le Marketing, la promotion de nos produits et l'extension de notre marche "/>
    <s v="Oui"/>
    <m/>
    <m/>
    <m/>
    <n v="38140530"/>
  </r>
  <r>
    <s v="Entreprise Nouvelle Génération"/>
    <s v=" Service de commercialisation (vente) "/>
    <s v="Vente_intrants"/>
    <x v="2"/>
    <s v="Non"/>
    <s v="Intessé a la mise en place"/>
    <s v="Non"/>
    <s v="Pour le Marketing, la promotion de nos produits et l'extension de notre marche "/>
    <s v="Oui"/>
    <m/>
    <m/>
    <m/>
    <n v="46114130"/>
  </r>
  <r>
    <s v="Beldimax Multi services"/>
    <s v=" Service de commercialisation (vente) "/>
    <s v="Vente_intrants"/>
    <x v="2"/>
    <s v="Non"/>
    <s v="Intessé a la mise en place"/>
    <s v="Non"/>
    <s v="Pour le Marketing, la promotion de nos produits et l'extension de notre marche "/>
    <s v="Oui"/>
    <m/>
    <m/>
    <m/>
    <n v="34499095"/>
  </r>
  <r>
    <s v="Jules Franckel entreprise de services Agricoles"/>
    <s v=" Service de commercialisation (vente) "/>
    <s v="Vente_intrants"/>
    <x v="2"/>
    <s v="Non"/>
    <s v="Intessé a la mise en place"/>
    <s v="Non"/>
    <s v="Pour le Marketing, la promotion de nos produits et l'extension de notre marche "/>
    <s v="Oui"/>
    <m/>
    <m/>
    <m/>
    <n v="39316506"/>
  </r>
  <r>
    <s v="MODEPSP ( Mouvement de Développement Progrès Social Pestel)"/>
    <s v=" Service de commercialisation (vente) "/>
    <s v="Vente_intrants"/>
    <x v="2"/>
    <s v="Non"/>
    <s v="Intessé a la mise en place"/>
    <s v="Non"/>
    <s v="Pour le Marketing, la promotion de nos produits et l'extension de notre marche "/>
    <s v="Oui"/>
    <m/>
    <m/>
    <m/>
    <n v="49235929"/>
  </r>
  <r>
    <s v="Agro business"/>
    <s v=" Service de commercialisation (vente) "/>
    <s v="Vente_intrants"/>
    <x v="2"/>
    <s v="Non"/>
    <s v="Intessé a la mise en place"/>
    <s v="Non"/>
    <s v="Pour le Marketing, la promotion de nos produits et l'extension de notre marche "/>
    <s v="Oui"/>
    <m/>
    <m/>
    <m/>
    <n v="36547206"/>
  </r>
  <r>
    <s v="Kerline Multi services"/>
    <s v=" Service de commercialisation (vente) "/>
    <s v="Vente_intrants"/>
    <x v="2"/>
    <s v="Non"/>
    <s v="Intessé a la mise en place"/>
    <s v="Non"/>
    <s v="Pour le Marketing, la promotion de nos produits et l'extension de notre marche "/>
    <s v="Oui"/>
    <m/>
    <m/>
    <m/>
    <n v="37047809"/>
  </r>
  <r>
    <s v="The-Chou Ferme de Production"/>
    <s v=" Service de commercialisation (vente) "/>
    <s v="Vente_intrants"/>
    <x v="2"/>
    <s v="Non"/>
    <s v="Intessé a la mise en place"/>
    <s v="Non"/>
    <s v="Pour le Marketing, la promotion de nos produits et l'extension de notre marche "/>
    <s v="Oui"/>
    <m/>
    <m/>
    <m/>
    <n v="31315082"/>
  </r>
  <r>
    <s v="Beldimax-Services Agricoles"/>
    <s v=" Service de commercialisation (vente) "/>
    <s v="Vente_intrants"/>
    <x v="2"/>
    <s v="Non"/>
    <s v="Intessé a la mise en place"/>
    <s v="Non"/>
    <s v="Pour le Marketing, la promotion de nos produits et l'extension de notre marche "/>
    <s v="Oui"/>
    <m/>
    <m/>
    <m/>
    <n v="34499095"/>
  </r>
  <r>
    <s v="Jubilee Farm"/>
    <s v="Service d'assistance technique / Service de commercialisation (vente) "/>
    <s v="Vente_intrants,Mecanisation_Agricole,moulin_trieuse"/>
    <x v="3"/>
    <s v="Oui"/>
    <s v="Jubilee farm-Ferme Tamarin"/>
    <s v="Oui"/>
    <s v="Cela fait partie de notre champ d'activite"/>
    <s v="Oui"/>
    <s v="Pour aider les autres, nous sommes prets"/>
    <m/>
    <m/>
    <s v="33 68 0547"/>
  </r>
  <r>
    <s v="Gwoup Aktif pour Devlopman Nip (GAD/Nip)"/>
    <s v="Transformation / Service de commercialisation (vente) "/>
    <s v="moulin_trieuse,Vente_intrants"/>
    <x v="3"/>
    <s v="Non"/>
    <s v="Intessé a la mise en place"/>
    <s v="Oui"/>
    <s v="Pour le Marketing, la promotion de nos produits et l'extension de notre marche "/>
    <s v="Oui"/>
    <m/>
    <m/>
    <m/>
    <n v="50947287575"/>
  </r>
  <r>
    <s v="Moulin KOPA (Konbit Peyizan Abraham)"/>
    <s v="Transformation"/>
    <s v="moulin_trieuse"/>
    <x v="3"/>
    <s v="Non"/>
    <s v="Intessé a la mise en place"/>
    <s v="Oui"/>
    <s v="Pour le Marketing, la promotion de nos produits et l'extension de notre marche "/>
    <s v="Oui"/>
    <m/>
    <m/>
    <m/>
    <n v="50938142572"/>
  </r>
  <r>
    <s v="Moulin Fédération des Intrigants de la Plaine d'Abraham (FIPA)"/>
    <s v="Transformation"/>
    <s v="moulin_trieuse"/>
    <x v="3"/>
    <s v="Non"/>
    <s v="Intessé a la mise en place"/>
    <s v="Oui"/>
    <s v="Pour le Marketing, la promotion de nos produits et l'extension de notre marche "/>
    <s v="Oui"/>
    <m/>
    <m/>
    <m/>
    <n v="50944743665"/>
  </r>
  <r>
    <s v="PEPINIERE TEMPLE DE LA JOIE"/>
    <s v="Service de commercialisation (vente) "/>
    <s v="Vente_intrants"/>
    <x v="3"/>
    <s v="Non"/>
    <s v="Intessé a la mise en place"/>
    <s v="Oui"/>
    <s v="Pour le Marketing, la promotion de nos produits et l'extension de notre marche "/>
    <s v="Oui"/>
    <m/>
    <m/>
    <m/>
    <n v="50936738495"/>
  </r>
  <r>
    <s v="Plantes et Services"/>
    <s v=" Service de commercialisation (vente) "/>
    <s v="Vente_intrants"/>
    <x v="3"/>
    <s v="Non"/>
    <s v="Intessé a la mise en place"/>
    <s v="Oui"/>
    <s v="Pour le Marketing, la promotion de nos produits et l'extension de notre marche "/>
    <s v="Oui"/>
    <m/>
    <m/>
    <m/>
    <n v="50931242501"/>
  </r>
  <r>
    <s v="Dépôt Bel Devant Articles Divers"/>
    <s v=" Service de commercialisation (vente) "/>
    <s v="Vente_intrants"/>
    <x v="3"/>
    <s v="Non"/>
    <s v="Intessé a la mise en place"/>
    <s v="Oui"/>
    <s v="Pour le Marketing, la promotion de nos produits et l'extension de notre marche "/>
    <s v="Oui"/>
    <m/>
    <m/>
    <m/>
    <n v="50943150942"/>
  </r>
  <r>
    <s v="TRANKILITE"/>
    <s v=" Service de commercialisation (vente) "/>
    <s v="Vente_intrants"/>
    <x v="3"/>
    <s v="Non"/>
    <s v="Intessé a la mise en place"/>
    <s v="Oui"/>
    <s v="Pour le Marketing, la promotion de nos produits et l'extension de notre marche "/>
    <s v="Oui"/>
    <m/>
    <m/>
    <m/>
    <n v="50942954807"/>
  </r>
  <r>
    <s v="P.A. Poulard (Production Agricole Poulard)"/>
    <s v="Service d'assistance technique "/>
    <s v="Mecanisation_Agricole,Autres"/>
    <x v="3"/>
    <s v="Non"/>
    <s v="Intessé a la mise en place"/>
    <s v="Oui"/>
    <s v="Pour le Marketing, la promotion de nos produits et l'extension de notre marche "/>
    <s v="Oui"/>
    <m/>
    <m/>
    <m/>
    <n v="50948916789"/>
  </r>
  <r>
    <s v="Jerusalem"/>
    <s v=" Service de commercialisation (vente) "/>
    <s v="Vente_intrants"/>
    <x v="3"/>
    <s v="Non"/>
    <s v="Intessé a la mise en place"/>
    <s v="Non"/>
    <s v="Pour le Marketing, la promotion de nos produits et l'extension de notre marche "/>
    <s v="Oui"/>
    <m/>
    <m/>
    <m/>
    <n v="50946935384"/>
  </r>
  <r>
    <s v="Asosyasyon Peyizan Gales pour Devlopman kominotè (APGDK/Nippes)"/>
    <s v=" Service de commercialisation (vente) "/>
    <s v="Vente_intrants"/>
    <x v="3"/>
    <s v="Non"/>
    <s v="Intessé a la mise en place"/>
    <s v="Non"/>
    <s v="Pour le Marketing, la promotion de nos produits et l'extension de notre marche "/>
    <s v="Oui"/>
    <m/>
    <m/>
    <m/>
    <n v="50938397526"/>
  </r>
  <r>
    <s v="Kris Kapab"/>
    <s v=" Transformation / Service de commercialisation (vente) "/>
    <s v="moulin_trieuse,Vente_intrants"/>
    <x v="3"/>
    <s v="Non"/>
    <s v="Intessé a la mise en place"/>
    <s v="Non"/>
    <s v="Pour le Marketing, la promotion de nos produits et l'extension de notre marche "/>
    <s v="Oui"/>
    <m/>
    <m/>
    <m/>
    <n v="50944001582"/>
  </r>
  <r>
    <s v="ACDIB"/>
    <s v=" Service de commercialisation (vente) "/>
    <s v="Vente_intrants,Autres"/>
    <x v="3"/>
    <s v="Non"/>
    <s v="Intessé a la mise en place"/>
    <s v="Non"/>
    <s v="Pour le Marketing, la promotion de nos produits et l'extension de notre marche "/>
    <s v="Oui"/>
    <m/>
    <m/>
    <m/>
    <n v="50936120493"/>
  </r>
  <r>
    <s v="TELO PRODUCTION AGRICOLE"/>
    <s v=" Service de commercialisation (vente) "/>
    <s v="Vente_intrants"/>
    <x v="3"/>
    <s v="Non"/>
    <s v="Intessé a la mise en place"/>
    <s v="Non"/>
    <s v="Pour le Marketing, la promotion de nos produits et l'extension de notre marche "/>
    <s v="Oui"/>
    <m/>
    <m/>
    <m/>
    <n v="50937138126"/>
  </r>
  <r>
    <s v="Gwoup Aktif pour Devlopman Nip (GAD/Nip)"/>
    <s v=" Transformation / Service de commercialisation (vente) "/>
    <s v="moulin_trieuse,Vente_intrants"/>
    <x v="3"/>
    <s v="Non"/>
    <s v="Intessé a la mise en place"/>
    <s v="Non"/>
    <s v="Pour le Marketing, la promotion de nos produits et l'extension de notre marche "/>
    <s v="Oui"/>
    <m/>
    <m/>
    <m/>
    <n v="50947740259"/>
  </r>
  <r>
    <s v="Moulin KOPA (Konbit Peyizan Abraham)"/>
    <s v="Transformation"/>
    <s v="moulin_trieuse"/>
    <x v="3"/>
    <s v="Non"/>
    <s v="Intessé a la mise en place"/>
    <s v="Non"/>
    <s v="Pour le Marketing, la promotion de nos produits et l'extension de notre marche "/>
    <s v="Oui"/>
    <m/>
    <m/>
    <m/>
    <n v="50938745885"/>
  </r>
  <r>
    <s v="Moulin Fédération des Intrigants de la Plaine d'Abraham (FIPA)"/>
    <s v="Transformation"/>
    <s v="moulin_trieuse"/>
    <x v="3"/>
    <s v="Non"/>
    <s v="Intessé a la mise en place"/>
    <s v="Non"/>
    <s v="Pour le Marketing, la promotion de nos produits et l'extension de notre marche "/>
    <s v="Oui"/>
    <m/>
    <m/>
    <m/>
    <m/>
  </r>
  <r>
    <s v="PEPINIERE TEMPLE DE LA JOIE"/>
    <s v=" Service de commercialisation (vente) "/>
    <s v="Vente_intrants"/>
    <x v="3"/>
    <s v="Non"/>
    <s v="Intessé a la mise en place"/>
    <s v="Non"/>
    <s v="Pour le Marketing, la promotion de nos produits et l'extension de notre marche "/>
    <s v="Oui"/>
    <m/>
    <m/>
    <m/>
    <m/>
  </r>
  <r>
    <s v="Plantes et Services"/>
    <s v=" Service de commercialisation (vente) "/>
    <s v="Vente_intrants"/>
    <x v="3"/>
    <s v="Non"/>
    <s v="Intessé a la mise en place"/>
    <s v="Non"/>
    <s v="Pour le Marketing, la promotion de nos produits et l'extension de notre marche "/>
    <s v="Oui"/>
    <m/>
    <m/>
    <m/>
    <n v="50947659376"/>
  </r>
  <r>
    <s v="Dépôt Bel Devant Articles Divers"/>
    <s v=" Service de commercialisation (vente) "/>
    <s v="Vente_intrants"/>
    <x v="3"/>
    <s v="Non"/>
    <s v="Intessé a la mise en place"/>
    <s v="Non"/>
    <s v="Pour le Marketing, la promotion de nos produits et l'extension de notre marche "/>
    <s v="Oui"/>
    <m/>
    <m/>
    <m/>
    <m/>
  </r>
  <r>
    <s v="TRANKILITE"/>
    <s v=" Service de commercialisation (vente) "/>
    <s v="Vente_intrants"/>
    <x v="3"/>
    <s v="Non"/>
    <s v="Intessé a la mise en place"/>
    <s v="Non"/>
    <s v="Pour le Marketing, la promotion de nos produits et l'extension de notre marche "/>
    <s v="Oui"/>
    <m/>
    <m/>
    <m/>
    <m/>
  </r>
  <r>
    <s v="P.A. Poulard (Production Agricole Poulard)"/>
    <s v="Assistance technique"/>
    <s v="Mecanisation_Agricole,Autres"/>
    <x v="3"/>
    <s v="Non"/>
    <s v="Intessé a la mise en place"/>
    <s v="Non"/>
    <s v="Pour le Marketing, la promotion de nos produits et l'extension de notre marche "/>
    <s v="Oui"/>
    <m/>
    <m/>
    <m/>
    <n v="50937470567"/>
  </r>
  <r>
    <s v="Jerusalem"/>
    <s v=" Service de commercialisation (vente) "/>
    <s v="Vente_intrants"/>
    <x v="3"/>
    <s v="Non"/>
    <s v="Intessé a la mise en place"/>
    <s v="Non"/>
    <s v="Pour le Marketing, la promotion de nos produits et l'extension de notre marche "/>
    <s v="Oui"/>
    <m/>
    <m/>
    <m/>
    <m/>
  </r>
  <r>
    <s v="Asosyasyon Peyizan Gales pour Devlopman kominotè (APGDK/Nippes)"/>
    <s v=" Service de commercialisation (vente) "/>
    <s v="Vente_intrants"/>
    <x v="3"/>
    <s v="Non"/>
    <s v="Intessé a la mise en place"/>
    <s v="Non"/>
    <s v="Pour le Marketing, la promotion de nos produits et l'extension de notre marche "/>
    <s v="Oui"/>
    <m/>
    <m/>
    <m/>
    <n v="50937335392"/>
  </r>
  <r>
    <s v="Kris Kapab"/>
    <s v=" Transformation / Service de commercialisation (vente) "/>
    <s v="moulin_trieuse,Vente_intrants"/>
    <x v="3"/>
    <s v="Non"/>
    <s v="Intessé a la mise en place"/>
    <s v="Non"/>
    <s v="Pour le Marketing, la promotion de nos produits et l'extension de notre marche "/>
    <s v="Oui"/>
    <m/>
    <m/>
    <m/>
    <m/>
  </r>
  <r>
    <s v="ACDIB"/>
    <s v=" Transformation / Service de commercialisation (vente) "/>
    <s v="Vente_intrants,Autres"/>
    <x v="3"/>
    <s v="Non"/>
    <s v="Intessé a la mise en place"/>
    <s v="Non"/>
    <s v="Pour le Marketing, la promotion de nos produits et l'extension de notre marche "/>
    <s v="Oui"/>
    <m/>
    <m/>
    <m/>
    <n v="50934427489"/>
  </r>
  <r>
    <s v="Moulin Fondation St-Luc"/>
    <s v="Transformation"/>
    <s v="moulin_trieuse"/>
    <x v="3"/>
    <s v="Non"/>
    <s v="Intessé a la mise en place"/>
    <s v="Non"/>
    <s v="Pour le Marketing, la promotion de nos produits et l'extension de notre marche "/>
    <s v="Oui"/>
    <m/>
    <m/>
    <m/>
    <n v="50938895383"/>
  </r>
  <r>
    <s v="Ferme Félix Mathieu"/>
    <s v="Assistance technique"/>
    <s v="Mecanisation_Agricole,Autres"/>
    <x v="3"/>
    <s v="Non"/>
    <s v="Intessé a la mise en place"/>
    <s v="Non"/>
    <s v="Pour le Marketing, la promotion de nos produits et l'extension de notre marche "/>
    <s v="Oui"/>
    <m/>
    <m/>
    <m/>
    <m/>
  </r>
  <r>
    <s v="Moulin Konbit Peyizan Nip (KPN)"/>
    <s v="Transformation"/>
    <s v="moulin_trieuse"/>
    <x v="3"/>
    <s v="Non"/>
    <s v="Intessé a la mise en place"/>
    <s v="Non"/>
    <s v="Pour le Marketing, la promotion de nos produits et l'extension de notre marche "/>
    <s v="Oui"/>
    <m/>
    <m/>
    <m/>
    <m/>
  </r>
  <r>
    <s v="Moulin GFVS (Gwoupman Fanm Vanyan Sodo)"/>
    <s v="Transformation"/>
    <s v="moulin_trieuse"/>
    <x v="3"/>
    <s v="Non"/>
    <s v="Intessé a la mise en place"/>
    <s v="Non"/>
    <s v="Pour le Marketing, la promotion de nos produits et l'extension de notre marche "/>
    <s v="Oui"/>
    <m/>
    <m/>
    <m/>
    <n v="36553421"/>
  </r>
  <r>
    <s v="Moulin G.R.A.S./NIPPES"/>
    <s v="Transformation"/>
    <s v="moulin_trieuse"/>
    <x v="3"/>
    <s v="Non"/>
    <s v="Intessé a la mise en place"/>
    <s v="Non"/>
    <s v="Pour le Marketing, la promotion de nos produits et l'extension de notre marche "/>
    <s v="Oui"/>
    <m/>
    <m/>
    <m/>
    <n v="50939903475"/>
  </r>
  <r>
    <s v="AGROBELP : Association Des Agronomes Bel Plant"/>
    <s v="Service d’assistance technique"/>
    <s v="Fournir des formations aux paysans pour mieux améliorer leurs cultures."/>
    <x v="4"/>
    <s v="Non"/>
    <s v="Intessé a la mise en place"/>
    <s v="Oui"/>
    <s v="Afin de mieux partager leurs services et leurs informations, puis d’élargir la clientèle "/>
    <s v="Oui"/>
    <s v="Pour mieux aider à cultiver leurs parcelles et de fournir les bonnes techniques"/>
    <n v="4"/>
    <m/>
    <s v="4851-9118/4261-4001"/>
  </r>
  <r>
    <s v="Chokola NEGOH"/>
    <s v="Service de transformation et de commercialisation"/>
    <s v="Transformation du cacao et vente de chocolat"/>
    <x v="4"/>
    <s v="Non"/>
    <s v="Intessé a la mise en place"/>
    <s v="Oui"/>
    <s v="Pour avoir plus de clients sur le marche local et meme international "/>
    <s v="Oui"/>
    <s v="Nous aimons partager nos experiences"/>
    <n v="5"/>
    <m/>
    <s v="38 73 8209"/>
  </r>
  <r>
    <s v="Biodiversité pépinière"/>
    <s v="Services d'assistance technique et commercialisation"/>
    <s v="Formation en Phytotechnie, technique de conservation de sol  / Vente de plantules"/>
    <x v="5"/>
    <s v="Non"/>
    <s v="Intessé a la mise en place"/>
    <s v="Oui"/>
    <s v="OUI, Facilite la diffision de l'info"/>
    <s v="Oui"/>
    <m/>
    <n v="9"/>
    <n v="100"/>
    <s v="37197818/32685100"/>
  </r>
  <r>
    <s v="SERVIR"/>
    <s v="Services d'assistance technique et commercialisation"/>
    <s v="Vente de semence / Formation sur la mise en place d'une pepiniere"/>
    <x v="5"/>
    <s v="Non"/>
    <s v="Intessé a la mise en place"/>
    <s v="Oui"/>
    <s v="OUI, Facilite la diffision de l'info"/>
    <s v="Oui"/>
    <m/>
    <n v="12"/>
    <n v="85"/>
    <s v="3223-6202/3619-5653"/>
  </r>
  <r>
    <s v="SYDD"/>
    <s v="Services d'assistance technie et commercialisation"/>
    <s v="Formation et vente de produits transformes"/>
    <x v="5"/>
    <s v="Non"/>
    <s v="Intessé a la mise en place"/>
    <s v="Oui"/>
    <s v="OUI, Facilite la diffision de l'info"/>
    <s v="Oui"/>
    <m/>
    <n v="16"/>
    <n v="100"/>
    <s v="3602-0015/4385-3348"/>
  </r>
  <r>
    <s v="Verdure Tropicale Pépinière"/>
    <s v="Services d'assistance technie et commercialisation"/>
    <s v="Formation aux agriculteurs / Vente de plantules"/>
    <x v="5"/>
    <s v="Non"/>
    <s v="Intessé a la mise en place"/>
    <s v="Oui"/>
    <s v="OUI, Facilite la diffision de l'info"/>
    <s v="Oui"/>
    <m/>
    <n v="6"/>
    <n v="100"/>
    <s v="3726-2683/4204-5458"/>
  </r>
  <r>
    <s v="IDDH"/>
    <s v="Services d'assistance technie et commercialisation"/>
    <s v="Vente de l'huile de ricin"/>
    <x v="5"/>
    <s v="Non"/>
    <s v="Intessé a la mise en place"/>
    <s v="Oui"/>
    <s v="OUI, Facilite la diffision de l'info"/>
    <s v="Oui"/>
    <m/>
    <n v="6"/>
    <n v="50"/>
    <s v="3288-1092"/>
  </r>
  <r>
    <s v="MODERNE"/>
    <s v="Services d'assistance technie et commercialisation"/>
    <s v="Labourage ; et vente de produits transformes"/>
    <x v="5"/>
    <s v="Non"/>
    <s v="Intessé a la mise en place"/>
    <s v="Oui"/>
    <s v="OUI, Facilite la diffision de l'info"/>
    <s v="Oui"/>
    <m/>
    <n v="14"/>
    <n v="50"/>
    <s v="4080-1251/3735-2203"/>
  </r>
  <r>
    <s v="Action Pour la Protection de l'Environnement et de l'Agriculture (APEA)"/>
    <s v="Services d'assistance technie et commercialisation"/>
    <s v="Sensibilisation des jeunes pour proteger l'env . Vente de plantule "/>
    <x v="5"/>
    <s v="Non"/>
    <s v="Intessé a la mise en place"/>
    <s v="Oui"/>
    <s v="OUI, Facilite la diffision de l'info"/>
    <s v="Oui"/>
    <m/>
    <n v="8"/>
    <n v="85"/>
    <n v="40184614"/>
  </r>
  <r>
    <s v="Organisation des Jeunes de Bas Cimètière pour le Developpement de Troudu nord (OJDDCC)"/>
    <s v="Services d'assistance technie et commercialisation"/>
    <m/>
    <x v="5"/>
    <s v="Non"/>
    <s v="Intessé a la mise en place"/>
    <s v="Oui"/>
    <s v="Oui, Possede cadre qualifie"/>
    <s v="Oui"/>
    <m/>
    <n v="3"/>
    <n v="100"/>
    <s v="31037911/32817775"/>
  </r>
  <r>
    <s v="Service de Consultation et de l'Assistance Technique Agricole (SCAGITECH)"/>
    <s v="Services d'assistance technie et commercialisation"/>
    <s v="Formation industrielle pour la fabrication de savons et de liquides pour les vaisselles._x000a__x000a__x000a__x000a_Mise en place de jardins collectifs au bénéfice des membres de l'organisation._x000a__x000a_"/>
    <x v="5"/>
    <s v="Non"/>
    <s v="Intessé a la mise en place"/>
    <s v="Oui"/>
    <s v="Oui, Possede cadre qualifie"/>
    <s v="Oui"/>
    <m/>
    <n v="9"/>
    <n v="100"/>
    <s v="43438321/37765758"/>
  </r>
  <r>
    <s v="Collectif des Jeunes pour le Developpement Agricole (COJDA)"/>
    <s v="Services d'assistance technie et commercialisation"/>
    <s v="Formation industrielle pour la fabrication de savons  / transformation de l'igname ."/>
    <x v="5"/>
    <s v="Non"/>
    <s v="Intessé a la mise en place"/>
    <s v="Oui"/>
    <s v="Oui, Possede cadre qualifie"/>
    <s v="Oui"/>
    <m/>
    <n v="3"/>
    <n v="100"/>
    <s v="37960309/36152435"/>
  </r>
  <r>
    <s v="Tech Lakay"/>
    <s v="Services d'assistance technie et commercialisation"/>
    <s v="Vente de produits issus de la ferme"/>
    <x v="5"/>
    <s v="Non"/>
    <s v="Intessé a la mise en place"/>
    <s v="Oui"/>
    <s v="Oui, Possede cadre qualifie"/>
    <s v="Oui"/>
    <m/>
    <n v="3"/>
    <n v="80"/>
    <n v="36020015"/>
  </r>
  <r>
    <s v="CAPA-Agroservices"/>
    <s v="Services d'assistance technie et commercialisation"/>
    <s v="Tech labourage"/>
    <x v="5"/>
    <s v="Non"/>
    <s v="Intessé a la mise en place"/>
    <s v="Oui"/>
    <s v="Oui, Possede cadre qualifie"/>
    <s v="Oui"/>
    <m/>
    <n v="5"/>
    <n v="85"/>
    <s v="32993190/46105059"/>
  </r>
  <r>
    <s v="La Bienfaisance Services Agricoles"/>
    <s v="Services d'assistance technie et commercialisation"/>
    <m/>
    <x v="5"/>
    <s v="Non"/>
    <s v="Intessé a la mise en place"/>
    <s v="Oui"/>
    <s v="Oui, Possede cadre qualifie"/>
    <s v="Oui"/>
    <m/>
    <n v="1"/>
    <n v="100"/>
    <n v="33297897"/>
  </r>
  <r>
    <s v="Coordination des Organisations pour le Developpement (COREC)"/>
    <s v="Services d'assistance technie et commercialisation"/>
    <m/>
    <x v="5"/>
    <s v="Non"/>
    <s v="Intessé a la mise en place"/>
    <s v="Oui"/>
    <s v="Oui, Possede cadre qualifie"/>
    <s v="Oui"/>
    <m/>
    <n v="1"/>
    <n v="70"/>
    <n v="43104789"/>
  </r>
  <r>
    <s v="Unité de Recherche pour l'Innovation de la Production Agricole (URIPA)"/>
    <s v="Services d'assistance technie et commercialisation"/>
    <s v="Vente de plantules comme activité première_x000a__x000a__x000a__x000a_"/>
    <x v="5"/>
    <s v="Non"/>
    <s v="Intessé a la mise en place"/>
    <s v="Oui"/>
    <s v="Oui, Possede cadre qualifie"/>
    <s v="Oui"/>
    <m/>
    <n v="6"/>
    <n v="100"/>
    <s v="42021560/43346835"/>
  </r>
  <r>
    <s v="Experience Pepiniere Boutique Agricole"/>
    <s v="Services d'assistance technie et commercialisation"/>
    <m/>
    <x v="5"/>
    <s v="Non"/>
    <s v="Intessé a la mise en place"/>
    <s v="Oui"/>
    <s v="Oui, Possede cadre qualifie"/>
    <s v="Oui"/>
    <m/>
    <n v="1"/>
    <n v="100"/>
    <n v="43553057"/>
  </r>
  <r>
    <s v="Initiative Citoyenne pour le Renouvelememt du Nord-Est (ICREN("/>
    <s v="Services d'assistance technie et commercialisation"/>
    <m/>
    <x v="5"/>
    <s v="Non"/>
    <s v="Intessé a la mise en place"/>
    <s v="Oui"/>
    <s v="Oui, Possede cadre qualifie"/>
    <s v="Oui"/>
    <m/>
    <n v="6"/>
    <n v="100"/>
    <n v="33543594"/>
  </r>
  <r>
    <s v="Centre Organisé pour la Production  de Services Agricoles (COPSA)"/>
    <s v="Services d'assistance technie et commercialisation"/>
    <m/>
    <x v="5"/>
    <s v="Non"/>
    <s v="Intessé a la mise en place"/>
    <s v="Oui"/>
    <s v="Oui, Possede cadre qualifie"/>
    <s v="Oui"/>
    <m/>
    <n v="2"/>
    <n v="100"/>
    <s v="42120631/36017370"/>
  </r>
  <r>
    <s v="ARISSA"/>
    <s v="Services d'assistance technie et commercialisation"/>
    <m/>
    <x v="5"/>
    <s v="Non"/>
    <s v="Intessé a la mise en place"/>
    <s v="Oui"/>
    <s v="Oui, Possede cadre qualifie"/>
    <s v="Oui"/>
    <m/>
    <n v="3"/>
    <n v="100"/>
    <n v="46252226"/>
  </r>
  <r>
    <s v="Net Succes Services Agricoles"/>
    <s v="Services d'assistance technie et commercialisation"/>
    <m/>
    <x v="5"/>
    <s v="Non"/>
    <s v="Intessé a la mise en place"/>
    <s v="Oui"/>
    <s v="Oui, Possede cadre qualifie"/>
    <s v="Oui"/>
    <m/>
    <n v="5"/>
    <n v="100"/>
    <s v="38708267/40773431"/>
  </r>
  <r>
    <s v="Agro Entreprise Edro"/>
    <s v="Services d'assistance technie et commercialisation"/>
    <m/>
    <x v="5"/>
    <s v="Non"/>
    <s v="Intessé a la mise en place"/>
    <s v="Oui"/>
    <s v="Oui, Possede cadre qualifie"/>
    <s v="Oui"/>
    <m/>
    <n v="7"/>
    <n v="100"/>
    <n v="42638339"/>
  </r>
  <r>
    <s v="Coalition des Organisations pour l'Epanouissement du Nord (COPENA)"/>
    <s v="Services d'assistance technie et commercialisation"/>
    <m/>
    <x v="5"/>
    <s v="Non"/>
    <s v="Intessé a la mise en place"/>
    <s v="Oui"/>
    <s v="Oui, Possede cadre qualifie"/>
    <s v="Oui"/>
    <m/>
    <n v="9"/>
    <n v="100"/>
    <s v="48134498/32500770"/>
  </r>
  <r>
    <s v="Centre d'Agroforesterie Paysanne (CAP)"/>
    <s v="Services d'assistance technie et commercialisation"/>
    <m/>
    <x v="5"/>
    <s v="Non"/>
    <s v="Intessé a la mise en place"/>
    <s v="Oui"/>
    <s v="Oui, Possede cadre qualifie"/>
    <s v="Oui"/>
    <m/>
    <n v="3"/>
    <n v="50"/>
    <n v="44148255"/>
  </r>
  <r>
    <s v="Ferme agricole de savane salle (FASS)"/>
    <s v="Assistance technique, production et commercialisation"/>
    <m/>
    <x v="5"/>
    <s v="Oui"/>
    <s v="Ferme Agricole Antoine Paul de Savane Salle"/>
    <s v="Oui"/>
    <s v="C'est un large eventail de methodes de methodes de communication, rapprochant les distances, reduisant les retards et minimisant les couts."/>
    <s v="Oui"/>
    <s v="pour donner un travail de qualite "/>
    <n v="4"/>
    <n v="0.8"/>
    <m/>
  </r>
  <r>
    <s v="Entreprise Mon choix"/>
    <s v="Services de commercialisation"/>
    <s v="Achat et vente des semences"/>
    <x v="5"/>
    <s v="Non"/>
    <s v="Intessé a la mise en place"/>
    <s v="Oui"/>
    <s v="Il nous permet d'avoir des informations en plus c'est un vaste domaine qui enveloppe pratiquement toutes ls technologies qui permettent de stokage electrique, la reception ou la transmission d'information"/>
    <s v="Oui"/>
    <s v="Juste pour faciliter la realisation des travaux de routine et enniyeux"/>
    <n v="3"/>
    <n v="1"/>
    <m/>
  </r>
  <r>
    <s v="Cosmo solution "/>
    <s v="Achat et vente des semences"/>
    <s v="Achat et vente des semences"/>
    <x v="5"/>
    <s v="Non"/>
    <s v="Intessé a la mise en place"/>
    <s v="Oui"/>
    <s v="Parce que de plus en plus de personnes peuvent travailler a pertir de leur chez soi via un logiciel sur son telephone. Enfin elle presente beaucoup d'atouts."/>
    <s v="Oui"/>
    <s v="parce que c'est l'un des l'un des moyens efficaces par rapport l'insecurité"/>
    <n v="2"/>
    <n v="0.95"/>
    <m/>
  </r>
  <r>
    <s v="ASAS-Action et service Agricole - ASAS"/>
    <s v="Service d'assisatance technique et de commercialisation (vente)"/>
    <s v="Achat et vente des semences"/>
    <x v="5"/>
    <s v="Non"/>
    <s v="Intessé a la mise en place"/>
    <s v="Oui"/>
    <s v="pou ede yo jwenn lavi miyò, amelyore lavi yo nan aktivite agrikilti"/>
    <s v="Oui"/>
    <s v="pou yo yon lavi miyò"/>
    <n v="7"/>
    <n v="0.5"/>
    <m/>
  </r>
  <r>
    <s v="Asosyasyon plantè plante mango( APPM)"/>
    <s v="Service d'assisatance technique / commercialisation"/>
    <s v="Mise en place de pepiniere/ transformation et vente de la mangue"/>
    <x v="5"/>
    <s v="Non"/>
    <s v="Intessé a la mise en place"/>
    <s v="Oui"/>
    <s v="Akoz ensekirite a se yon fason nou kapab kominike"/>
    <s v="Oui"/>
    <s v="Pour ameliorer les conditions de vie soco-econoique et environnemental"/>
    <n v="26"/>
    <n v="0.6"/>
    <m/>
  </r>
  <r>
    <s v="Òganizasyon Devlopman Plantè Lakwèv (ODPL)"/>
    <s v="Service d'assistance technique "/>
    <s v="Labourage et conseil"/>
    <x v="5"/>
    <s v="Non"/>
    <s v="Intessé a la mise en place"/>
    <s v="Oui"/>
    <s v="Se yon fason pou kapab fasilite sistem kominikasyon , pou fòmasyon popilasyon an sou konesans agrikilte ak anvironman"/>
    <s v="Oui"/>
    <s v="Pou amelyore kondisyon Sosyo ekonomik peyizan plantè yo, epi pou pwoteje anviwonnman"/>
    <n v="21"/>
    <n v="0.5"/>
    <m/>
  </r>
  <r>
    <s v="(COPADIM)Collectif des progressiste en appuis au developpement durable intg.."/>
    <s v="Service d'assistance technique, de commercialisation et de transformation"/>
    <s v="Grande unité de transformation"/>
    <x v="5"/>
    <s v="Oui"/>
    <s v="Codidimog@hayoo.fr"/>
    <s v="Oui"/>
    <s v="Paske nou ta renmen vann pwodwi nou yo adistans "/>
    <s v="Oui"/>
    <s v="Paske nou ta vle ranfòse pwodiksyon agrikol nan zòn epi ogmante reveni ekonomik manm yo ak òganizasyon an ak tout plantè nan lokalitèa "/>
    <n v="25"/>
    <n v="0.45"/>
    <m/>
  </r>
  <r>
    <s v="Òganizasyon Jèn Anaksyon pou Devlopamn montòganize ( OJADMO)"/>
    <s v="Service d'assistance technique"/>
    <s v="Mise en place de projets"/>
    <x v="5"/>
    <s v="Oui"/>
    <s v="OJADMO@yahoo.fr"/>
    <s v="Oui"/>
    <s v="Paske nou ta renmen vann pwodwi nou yo adistans "/>
    <s v="Oui"/>
    <s v="Pou nou kapab ranfose kapasite manm nou yo epi ogmante revni nou nan domèn agrikol sitou"/>
    <n v="19"/>
    <n v="0.75"/>
    <m/>
  </r>
  <r>
    <s v="Rasanbleman Fanm Lakwèv "/>
    <s v="Service d'assistance technique "/>
    <s v="Aider et acccompagner les OP (surtout les femmes)"/>
    <x v="5"/>
    <s v="Non"/>
    <s v="Intessé a la mise en place"/>
    <s v="Oui"/>
    <s v="Jis pou fasilite deplasman ale vini pwodwi agrikol"/>
    <s v="Oui"/>
    <s v="Jis pou amelyore kondisyon sosyo anviwonnmantal peyizan"/>
    <n v="33"/>
    <n v="0.25"/>
    <m/>
  </r>
  <r>
    <s v="Groupe d'Appui pour le Developpement Durable de l'Agriculture "/>
    <s v="Service de commercialisation "/>
    <s v="Achat et vente des semences"/>
    <x v="5"/>
    <s v="Non"/>
    <s v="Intessé a la mise en place"/>
    <s v="Oui"/>
    <s v="pou pèmèt plis moun konnenantreprizla"/>
    <s v="Oui"/>
    <s v="pou pemet nivo de pwodiksyon nasyonal la ogmante "/>
    <n v="5"/>
    <n v="0.9"/>
    <m/>
  </r>
  <r>
    <s v="Asosyasyon tèt kole pou devlopman montòganize"/>
    <s v="Service d'assistance technique"/>
    <m/>
    <x v="5"/>
    <s v="Non"/>
    <s v="Intessé a la mise en place"/>
    <s v="Oui"/>
    <s v="Paske entenet la se yon mwayen kap pemet yo kontakte antrepriz la pi fasil"/>
    <s v="Oui"/>
    <s v="se sa ki objektif prensipal nou menm se pote akonpayman pou agrikiltè"/>
    <n v="7"/>
    <m/>
    <m/>
  </r>
  <r>
    <s v="Action et services Agro ecologique ( ASAE)"/>
    <s v="Service d'assistance technique"/>
    <m/>
    <x v="5"/>
    <s v="Non"/>
    <s v="Intessé a la mise en place"/>
    <s v="Oui"/>
    <s v="sa ap pemet antrepriz plis rekonet nan peyi ak aletranje, plis moun ap enfome de antrepriz"/>
    <s v="Oui"/>
    <s v="mwen ta renmen pwodwi fe plis pwodwi  "/>
    <n v="7"/>
    <n v="0.45"/>
    <m/>
  </r>
  <r>
    <s v="ODEP"/>
    <s v="Service Agrikole de commercialisation"/>
    <m/>
    <x v="5"/>
    <s v="Non"/>
    <s v="Intessé a la mise en place"/>
    <s v="Oui"/>
    <s v="pour avoir  de service plus Rapide "/>
    <s v="Oui"/>
    <s v="pou bay sevis ak plis moun, bon sevis garanti"/>
    <n v="6"/>
    <n v="0.05"/>
    <m/>
  </r>
  <r>
    <s v="Action Commune pour un Developpement Adapté (ACDA)"/>
    <s v="Service d'assistance technique"/>
    <m/>
    <x v="5"/>
    <s v="Non"/>
    <s v="Intessé a la mise en place"/>
    <s v="Oui"/>
    <s v="paske sa ap pemet plis moun we tout sa ACDA ap fe nan kominote a. Anplis sa ap pemet plis moun gen enfomason sou ACDA"/>
    <s v="Oui"/>
    <s v="Sa ka fem travay plis nan kominote a"/>
    <n v="3"/>
    <n v="0.4"/>
    <m/>
  </r>
  <r>
    <s v="ogazasyon plantè patwa ( OPP) "/>
    <s v="Service de commercialisation "/>
    <m/>
    <x v="5"/>
    <s v="Non"/>
    <s v="Intessé a la mise en place"/>
    <s v="Oui"/>
    <s v="paske sa ka edem fe pwomosyon e genyen plis vizibilite"/>
    <s v="Oui"/>
    <s v="mwen ta renmen,vann sevis la poum ti tire yon pwofi  "/>
    <n v="11"/>
    <n v="0.55000000000000004"/>
    <m/>
  </r>
  <r>
    <s v="Rezo fanm pou devlopman savanèt (RFDS)"/>
    <s v="service commercialisation"/>
    <m/>
    <x v="5"/>
    <s v="Non"/>
    <s v="Intessé a la mise en place"/>
    <s v="Oui"/>
    <s v="paske sa ka edem fe pwomosyon pi byen"/>
    <s v="Oui"/>
    <s v="Mwen ta renmen vann sevis poum tire pwofi"/>
    <n v="4"/>
    <n v="0.5"/>
    <m/>
  </r>
  <r>
    <s v="Maison des produits et services agricoles (MPSA)"/>
    <s v="Service d'assistance technique et de commercialisation"/>
    <m/>
    <x v="5"/>
    <s v="Non"/>
    <s v="Intessé a la mise en place"/>
    <s v="Oui"/>
    <s v="pou ede moun ki sou rezo yo, amelyore kapasite yo sitou moun ki nan faz rechech yo"/>
    <s v="Oui"/>
    <s v="pou ede agrikilti a eskanp li epitou pou amelyore kapasite agrikiltè yo"/>
    <n v="7"/>
    <n v="0.35"/>
    <m/>
  </r>
  <r>
    <s v="Association des jeunes agriculteurs de Mont-Organisé"/>
    <s v="Service de commercialisation "/>
    <m/>
    <x v="5"/>
    <s v="Non"/>
    <s v="Intessé a la mise en place"/>
    <s v="Oui"/>
    <s v="pou fe plis moun konnen antrepriz la "/>
    <s v="Oui"/>
    <s v="se pou kontinye pwodwi nap achte kay vwazen an"/>
    <n v="5"/>
    <n v="0.95"/>
    <m/>
  </r>
  <r>
    <s v="Association des agronomes pour le developpement du pays"/>
    <s v="Service de commercialisation "/>
    <m/>
    <x v="5"/>
    <s v="Non"/>
    <s v="Intessé a la mise en place"/>
    <s v="Oui"/>
    <s v="pou fe plis moun konnen sevis nap ofri nan peyi a nan domen agrikilti "/>
    <s v="Oui"/>
    <s v="se paske sevis nou pwal ofri ap bon ni pou moun nap ay sevis la ni pou prodiktea epi pemet plis konesans nan domen agrikol la."/>
    <n v="4"/>
    <n v="0.9"/>
    <m/>
  </r>
  <r>
    <s v="Groupement des agriculteurs de Mont-Organaisé"/>
    <s v="Service de commercialisation "/>
    <m/>
    <x v="5"/>
    <s v="Non"/>
    <s v="Intessé a la mise en place"/>
    <s v="Oui"/>
    <s v="se yon fason pou nou vilgarize tout sevis agrikol nap bay"/>
    <s v="Oui"/>
    <s v="pou avansman sektè agrikol la non selman nan komin ganize men a trave tout peyi a"/>
    <n v="3"/>
    <n v="0.8"/>
    <m/>
  </r>
  <r>
    <s v="solidarite pour le developpement de Mont-Organisé"/>
    <s v="Service d'assistance technique "/>
    <m/>
    <x v="5"/>
    <s v="Non"/>
    <s v="Intessé a la mise en place"/>
    <s v="Oui"/>
    <s v="C'est juste pour faciliter le systeme d'information et de vulgarisation technique dans la zone d'intervention de la firme"/>
    <s v="Oui"/>
    <s v="c;est pour ameliorer les conditions de vie socio-economiques et environnementales de la population"/>
    <n v="3"/>
    <n v="0.5"/>
    <m/>
  </r>
  <r>
    <s v="organisation des producteurs du Nord-Est pour augmenter l'agro-ecosysteme( ODNEAAE)"/>
    <s v="Service d'assistance technique "/>
    <m/>
    <x v="5"/>
    <s v="Non"/>
    <s v="Intessé a la mise en place"/>
    <s v="Oui"/>
    <s v="c'est juste pour favoriser le systeme d'information et de vulgarisation technique dans la zone d'intervention de la firme"/>
    <s v="Oui"/>
    <s v="C'est pour ameliorer les conditions de vie socio-economiques et environnementale de la population"/>
    <n v="5"/>
    <n v="0.35"/>
    <m/>
  </r>
  <r>
    <s v="Solidarite multi-Services Agricole (SMA)"/>
    <s v="Service de commercialisation "/>
    <m/>
    <x v="5"/>
    <s v="Non"/>
    <s v="Intessé a la mise en place"/>
    <s v="Oui"/>
    <s v="pou pemet plis moun konnen sevis antrepriz la ap bay "/>
    <s v="Oui"/>
    <s v="pou ogmante pwodiksyon lokal la, e ranfose ekonomi moun kap viv de antrepriz la"/>
    <n v="8"/>
    <n v="0.9"/>
    <m/>
  </r>
  <r>
    <s v="Services et produits agricoles pour le developpement de Mont-Organisé"/>
    <s v="Service d'assistance technique "/>
    <m/>
    <x v="5"/>
    <s v="Non"/>
    <s v="Intessé a la mise en place"/>
    <s v="Oui"/>
    <s v="pou bay asistans ouyen sevis sou entenet la. Se yon fason pou vilgarize tout aktivite agrikol yo"/>
    <s v="Oui"/>
    <s v="pou avansman sekte agrikol la nan peyi a"/>
    <n v="2"/>
    <n v="0.85"/>
    <m/>
  </r>
  <r>
    <s v="Service des plantules de Mont-Organisé( SPAM)"/>
    <s v="Service d'assistance technique "/>
    <m/>
    <x v="5"/>
    <s v="Non"/>
    <s v="Intessé a la mise en place"/>
    <s v="Oui"/>
    <s v="Cause insecurite dans le pays juste pour faciliter la vulgarisation des produits"/>
    <s v="Oui"/>
    <s v="pour ameliorer les  conditions socio-economique , environnementale de la population"/>
    <n v="8"/>
    <n v="0.45"/>
    <m/>
  </r>
  <r>
    <s v="Solidarite paysans pour environnement Bois Poux"/>
    <s v="Service d'assistance technique "/>
    <m/>
    <x v="5"/>
    <s v="Non"/>
    <s v="Intessé a la mise en place"/>
    <s v="Oui"/>
    <s v="Cause insecurite dans le pays juste pour faciliter un systeme d'internet dans le pays"/>
    <s v="Oui"/>
    <s v="pour ameliorer les  conditions socio-econmiques et environnementaux de lla population"/>
    <n v="14"/>
    <n v="0.4"/>
    <m/>
  </r>
  <r>
    <s v="Action et services Agricole ( ASA)"/>
    <s v="Service d'assistance technique et commercialisation "/>
    <m/>
    <x v="5"/>
    <s v="Non"/>
    <s v="Intessé a la mise en place"/>
    <s v="Oui"/>
    <s v="pou li bay plis sevis asistan teknik"/>
    <s v="Oui"/>
    <s v="pou li bay plis sevis asistans vityl"/>
    <n v="7"/>
    <n v="0.6"/>
    <m/>
  </r>
  <r>
    <s v="tet kole ansanm Montoganize ( TAMO)"/>
    <s v="Service d'assistance technique et commercialisation "/>
    <m/>
    <x v="5"/>
    <s v="Non"/>
    <s v="Intessé a la mise en place"/>
    <s v="Oui"/>
    <s v="paske li ta renmen ankadre pyizan yo plis"/>
    <s v="Oui"/>
    <s v="pou ranfose kapasite pwodiksyon tè yo"/>
    <n v="5"/>
    <n v="0.4"/>
    <m/>
  </r>
  <r>
    <s v="Asosyasyon kiltivatè pou avansman Montoganize (AKAM)"/>
    <s v="Service d'assistance technique "/>
    <m/>
    <x v="5"/>
    <s v="Non"/>
    <s v="Intessé a la mise en place"/>
    <s v="Oui"/>
    <s v="pou fasilite kominikasyon, fomasyon ak asistans teknik sou agrikilti ak anvironnnman"/>
    <s v="Oui"/>
    <s v="pou amelyore vi sosyal ak ekonomik ak anviwonnmantal popilasyon an"/>
    <n v="6"/>
    <n v="0.4"/>
    <m/>
  </r>
  <r>
    <s v="Groupe d'Appui pour le Developpement Durable de l'Agriculture "/>
    <s v="Service d'assistance technique et commercialisation "/>
    <m/>
    <x v="5"/>
    <s v="Non"/>
    <s v="Intessé a la mise en place"/>
    <s v="Oui"/>
    <s v="paske nou vle vann pwodwi nou fe yo nan tout peyi a pou amelyore kondisyon ou system agrikol la "/>
    <s v="Oui"/>
    <s v="pou manm yo jwenn plis sevis agrikol e amelyore e ranfose pwodikson nou"/>
    <n v="10"/>
    <n v="0.65"/>
    <m/>
  </r>
  <r>
    <s v="  koperativ agrikol fre ini montoganize( KAFIMO)"/>
    <s v="Service d'assistance technique et transformation "/>
    <s v="L'entreprise a les infrastructures nécessaires pour produire des plantules, chambre froide, incubateur."/>
    <x v="5"/>
    <s v="Non"/>
    <s v="Intessé a la mise en place"/>
    <s v="Oui"/>
    <s v="paske popilasyon an ap jwenn sevis la pi fasil"/>
    <s v="Oui"/>
    <s v="pou kontribiye pi plis nan devlopman, sa ka rive ede nou ranfose tet nou sou plan sosyo ekonomik"/>
    <n v="47"/>
    <n v="0.15"/>
    <m/>
  </r>
  <r>
    <s v="Inyon fanm solidarite Lare ( IFSL)"/>
    <s v="Service d'assistance technique , commercialisation et transfomation"/>
    <s v="L'entreprise a les infrastructures nécessaires pour produire des plantules, chambre froide, incubateur."/>
    <x v="5"/>
    <s v="Non"/>
    <s v="Intessé a la mise en place"/>
    <s v="Oui"/>
    <s v="koz ensekirite nan peyia nap femwens deplasman "/>
    <s v="Oui"/>
    <s v="pou nou sevi moun kap vi nan kominotea"/>
    <n v="16"/>
    <n v="0.3"/>
    <m/>
  </r>
  <r>
    <s v="ACOD"/>
    <s v="Service d'assistance technique et commercialisation "/>
    <m/>
    <x v="5"/>
    <s v="Oui"/>
    <s v="htpps://www.facebook.com "/>
    <s v="Oui"/>
    <s v="Parce que noua avons equipe l'entreprise experience, l'entreprise veut contribuer a des activites locale"/>
    <s v="Oui"/>
    <s v="parce que l'entreprise possede eaucoup d'experience et prete a donnner des informations "/>
    <n v="18"/>
    <n v="0.4"/>
    <m/>
  </r>
  <r>
    <s v="Asosyasyon jènn aktif pou devlopman montoganize ( AJADMO) "/>
    <s v="Service d'assistance technique , commercialisation et transfomation"/>
    <m/>
    <x v="5"/>
    <s v="Non"/>
    <s v="Intessé a la mise en place"/>
    <s v="Oui"/>
    <s v="paske nou vle  kontribiye nan devlopman komin nan de fason elaji"/>
    <s v="Oui"/>
    <s v="paske nou vle pote yon ankadreman bo kote pwodikte pou yo ka ogmante randman pwodiksyon yo"/>
    <n v="3"/>
    <n v="0.4"/>
    <m/>
  </r>
  <r>
    <s v="Systeme Agro Service( SAS)"/>
    <s v="Service d'assistance technique , commercialisation et transfomation"/>
    <m/>
    <x v="5"/>
    <s v="Non"/>
    <s v="Intessé a la mise en place"/>
    <s v="Oui"/>
    <s v="pour l'insecurite du pays"/>
    <s v="Oui"/>
    <s v="pour servir et pour le ien de la communaute"/>
    <n v="9"/>
    <n v="0.2"/>
    <m/>
  </r>
  <r>
    <s v="production plus (PP)"/>
    <s v="Service d'assistance technique et commercialisation "/>
    <m/>
    <x v="5"/>
    <s v="Non"/>
    <s v="Intessé a la mise en place"/>
    <s v="Oui"/>
    <s v="Pour se rapprocher de la population"/>
    <s v="Oui"/>
    <s v="pour mieux accompagner les jeunes"/>
    <n v="8"/>
    <n v="1"/>
    <m/>
  </r>
  <r>
    <s v="Agro- Gae Multi-Service"/>
    <s v="Service de commercialisation "/>
    <m/>
    <x v="5"/>
    <s v="Oui"/>
    <s v="benoitgary27@gmail,com"/>
    <s v="Oui"/>
    <s v="paske asistans ou sevis sou entenet pemet moun fe lajan e amelyore anpil lot bagay"/>
    <s v="Oui"/>
    <s v="Pour diffuser les infos"/>
    <n v="10"/>
    <n v="1"/>
    <m/>
  </r>
  <r>
    <s v="ALBWAD Service"/>
    <s v="Service d'assistance technique et commercialisation "/>
    <m/>
    <x v="5"/>
    <s v="Non"/>
    <s v="Intessé a la mise en place"/>
    <s v="Oui"/>
    <s v="Meilleur Accompagnement"/>
    <s v="Oui"/>
    <s v="Elle offre deja ces services"/>
    <n v="26"/>
    <n v="0.7"/>
    <m/>
  </r>
  <r>
    <s v="Haiti Verte Pepiniere"/>
    <s v="Service d'assistance technique et commercialisation "/>
    <m/>
    <x v="5"/>
    <s v="Oui"/>
    <s v="clemontpierre15@gmail.com"/>
    <s v="Oui"/>
    <s v="nap travay pou nou mete kanpe yon site web"/>
    <s v="Oui"/>
    <m/>
    <n v="9"/>
    <n v="0.5"/>
    <m/>
  </r>
  <r>
    <s v="Centre de recherche integree "/>
    <s v="Service d'assistance technique et commercialisation "/>
    <m/>
    <x v="5"/>
    <s v="Non"/>
    <s v="Intessé a la mise en place"/>
    <s v="Oui"/>
    <m/>
    <s v="Oui"/>
    <m/>
    <n v="4"/>
    <n v="0.8"/>
    <m/>
  </r>
  <r>
    <s v="Bon Jaden Lakay (BJL)"/>
    <s v="Service d'assistance technique et commercialisation "/>
    <m/>
    <x v="5"/>
    <s v="Non"/>
    <s v="Intessé a la mise en place"/>
    <s v="Oui"/>
    <s v="Cela facilite un meilleur Rapprochement"/>
    <s v="Oui"/>
    <s v="Elle offre deja ces services"/>
    <n v="11"/>
    <n v="0.8"/>
    <m/>
  </r>
  <r>
    <s v="Kiskeya vèt (KV)"/>
    <s v="Service d'assistance technique et commercialisation "/>
    <m/>
    <x v="5"/>
    <s v="Non"/>
    <s v="Intessé a la mise en place"/>
    <s v="Oui"/>
    <s v="pou yon meyè rapwochman popilasyon an"/>
    <s v="Oui"/>
    <s v="Li deja itilize pou fe sanbilizasyon"/>
    <n v="9"/>
    <n v="1"/>
    <m/>
  </r>
  <r>
    <s v="WC Intrants Agricole"/>
    <s v="Service d'assistance technique et commercialisation "/>
    <m/>
    <x v="5"/>
    <s v="Oui"/>
    <s v="wilgenscherenfant@gmail.com"/>
    <s v="Oui"/>
    <s v="nous sommes entrain de creer un site web"/>
    <s v="Oui"/>
    <m/>
    <n v="4"/>
    <n v="0.7"/>
    <m/>
  </r>
  <r>
    <s v="Vision et Action Pepiniere (VAP)"/>
    <s v="Service d'assistance technique et commercialisation "/>
    <m/>
    <x v="5"/>
    <s v="Non"/>
    <s v="Intessé a la mise en place"/>
    <s v="Oui"/>
    <s v="Cele permettra a l'entreprise de couvrir une plus grande aire de vente de services"/>
    <s v="Oui"/>
    <s v="Ça permettra a l'entreprise de grossir ces experiences dans le secteur agricole"/>
    <n v="6"/>
    <n v="0.2"/>
    <m/>
  </r>
  <r>
    <s v="Ferme Agro-Ecologies la Belle Vue de Vallieres"/>
    <s v="Service d'assistance technique et commercialisation "/>
    <m/>
    <x v="5"/>
    <s v="Non"/>
    <s v="Intessé a la mise en place"/>
    <s v="Oui"/>
    <s v="Cela permettra a la ferme de vulgariser ses actions a travers les reseaux sociaux"/>
    <s v="Oui"/>
    <s v="Mais au niveau de la commune"/>
    <n v="14"/>
    <n v="0.85"/>
    <m/>
  </r>
  <r>
    <s v="Koperativ Plantè Kakawo oganik Valyè ( KOPOKAV)"/>
    <s v="Service d'assistance technique et commercialisation "/>
    <m/>
    <x v="5"/>
    <s v="Non"/>
    <s v="Intessé a la mise en place"/>
    <s v="Oui"/>
    <s v="se yon fason pou nou fe plis moun konnen nou"/>
    <s v="Oui"/>
    <s v="paske sa ap pemet nou fe lajan pou fonksyone"/>
    <m/>
    <n v="0.05"/>
    <m/>
  </r>
  <r>
    <s v="Ogazasyon Agrikol Pont sable ( OAPS)"/>
    <s v="Service d'assistance technique et commercialisation "/>
    <m/>
    <x v="5"/>
    <s v="Non"/>
    <s v="Intessé a la mise en place"/>
    <s v="Oui"/>
    <s v="Car les membres n'ont pas assez de capacite technologique"/>
    <s v="Oui"/>
    <s v="parce que nous n'avons pas suffisamment de moyen pour couvrir tout le territoire"/>
    <m/>
    <n v="0.1"/>
    <m/>
  </r>
  <r>
    <s v="Men kontre Valyè ( MKV)"/>
    <s v="Service commercialisation et de transformation "/>
    <m/>
    <x v="5"/>
    <s v="Non"/>
    <s v="Intessé a la mise en place"/>
    <s v="Oui"/>
    <s v="Car l'entreprise aura une clientele plus elargie"/>
    <s v="Oui"/>
    <s v="parce que cela permet a l'organisation d'offrir ses experiences aux beneficiaires"/>
    <m/>
    <n v="0.05"/>
    <m/>
  </r>
  <r>
    <s v="Asosyasyon Devlopman Twa Palmis (ADTP)"/>
    <s v="Service commercialisation "/>
    <m/>
    <x v="5"/>
    <s v="Non"/>
    <s v="Intessé a la mise en place"/>
    <s v="Oui"/>
    <s v="Paske lap difisil pou nou nan sa ki gen awe ak teknoloji"/>
    <s v="Oui"/>
    <s v="paske nou pa gen mwayen sa yo"/>
    <m/>
    <n v="0.1"/>
    <m/>
  </r>
  <r>
    <s v="Sosyete plantè Kafe Valyè"/>
    <s v="Service d'assistance technique et commercialisation "/>
    <m/>
    <x v="5"/>
    <s v="Non"/>
    <s v="Intessé a la mise en place"/>
    <s v="Oui"/>
    <s v="Car c'est une stategie de marketing"/>
    <s v="Oui"/>
    <s v="parce que cela permet a l'organisation d'offrir ses experiences aux beneficiaires"/>
    <m/>
    <n v="0.3"/>
    <m/>
  </r>
  <r>
    <s v="Association des femmes pour le developpement de l'agriculture d'Haiti"/>
    <s v="Service d'assistance technique et commercialisation "/>
    <m/>
    <x v="5"/>
    <s v="Non"/>
    <s v="Intessé a la mise en place"/>
    <s v="Oui"/>
    <s v="paske nou vle kouvri mache a, e nou remake ke gen evolisyon kap fet nan domen sa, nou vle tre konpetitif e poun ofri pwodwi nou tout echef"/>
    <s v="Oui"/>
    <s v="paske nou vle fe fomasyon bay anpil jèn ak agrikiltè nou yo , pou yo kapa pi efikas e pou yo gen lanmou pou sa yap fe a"/>
    <m/>
    <n v="0.9"/>
    <m/>
  </r>
  <r>
    <s v="Rasanbleman fanmi Sous Sent-sizan "/>
    <s v="Service d'assistance technique et commercialisation "/>
    <m/>
    <x v="5"/>
    <s v="Non"/>
    <s v="Intessé a la mise en place"/>
    <s v="Oui"/>
    <s v="Mais manque de moyen financier et Technologique"/>
    <s v="Oui"/>
    <m/>
    <m/>
    <n v="0.63"/>
    <m/>
  </r>
  <r>
    <s v="Action plus "/>
    <s v="Service d'assistance technique et commercialisation "/>
    <m/>
    <x v="5"/>
    <s v="Non"/>
    <s v="Intessé a la mise en place"/>
    <s v="Oui"/>
    <m/>
    <s v="Oui"/>
    <m/>
    <m/>
    <n v="0.76"/>
    <m/>
  </r>
  <r>
    <s v="Asosyasyon PLantè Kafe Sainte Suzanne (APKSUZ)"/>
    <s v="Service d'assistance technique et commercialisation "/>
    <m/>
    <x v="5"/>
    <s v="Non"/>
    <s v="Intessé a la mise en place"/>
    <s v="Oui"/>
    <s v="Mais nous n'avons pas de moyen financier et technologique"/>
    <s v="Oui"/>
    <m/>
    <m/>
    <n v="0.67"/>
    <m/>
  </r>
  <r>
    <s v="JB Agro- Service"/>
    <s v="Service d'assistance technique et commercialisation "/>
    <m/>
    <x v="5"/>
    <s v="Non"/>
    <s v="Intessé a la mise en place"/>
    <s v="Oui"/>
    <m/>
    <s v="Oui"/>
    <m/>
    <m/>
    <n v="0.8"/>
    <m/>
  </r>
  <r>
    <s v="ICIDED, Initiative Citoyenne pour le developpement durable "/>
    <s v="Service d'assistance technique et commercialisation "/>
    <m/>
    <x v="5"/>
    <s v="Non"/>
    <s v="nou pa gen mwayen teknolojik pou sa"/>
    <s v="Oui"/>
    <s v="nou vle ay asistans nou pa nou epi ankagre agrikilte yo"/>
    <s v="Oui"/>
    <s v="nou vle founi asistans teknik nou"/>
    <m/>
    <n v="0.5"/>
    <m/>
  </r>
  <r>
    <s v="Service d'intrant et production Agricole ( SIAP)"/>
    <s v="Service d'assistance technique et commercialisation "/>
    <m/>
    <x v="5"/>
    <s v="Non"/>
    <s v="Intessé a la mise en place"/>
    <s v="Oui"/>
    <s v="Mais manque de moyen financier et Technologique"/>
    <s v="Oui"/>
    <m/>
    <m/>
    <n v="0.53"/>
    <m/>
  </r>
  <r>
    <s v="Association des jeunes Agronomes pour le developppement du Grand Nord (AJADEGN)"/>
    <m/>
    <m/>
    <x v="5"/>
    <s v="Oui"/>
    <m/>
    <s v="Oui"/>
    <s v="Cela nous permettra de couvrir plus de personnes possible , d'economiser le temps, et l'argent. De faire une meilleur gestion de l'environnement et en mode resilience en cas de trouble politique et autre"/>
    <s v="Oui"/>
    <s v="Nous sommes on peut plus motiver pour fournir des services en utilisant NTIC. Car c'est plus economique et fonctionne meme dan les moment dificile"/>
    <m/>
    <n v="0.97"/>
    <m/>
  </r>
  <r>
    <s v="Altagrace Pepiniere "/>
    <s v="Service de commercialisation "/>
    <m/>
    <x v="5"/>
    <s v="Non"/>
    <s v="Intessé a la mise en place"/>
    <s v="Oui"/>
    <m/>
    <s v="Oui"/>
    <m/>
    <m/>
    <n v="0.05"/>
    <m/>
  </r>
  <r>
    <s v="Unité de Recherche pour l'Innovation de la Production Agricole "/>
    <s v="Service d'assistance technique et commercialisation "/>
    <m/>
    <x v="5"/>
    <s v="Non"/>
    <s v="Intessé a la mise en place"/>
    <s v="Oui"/>
    <s v="C'est un moyen tres accessible pour une bonne communication  et beaucoup plus rapide"/>
    <s v="Oui"/>
    <s v="C'est un element indispensable pour notre strategie de marketing afin de fournir un service de qualite "/>
    <m/>
    <n v="0.9"/>
    <m/>
  </r>
  <r>
    <s v="Pepinière Passion de la nature (PPN)"/>
    <s v="Service d'assistance technique et commercialisation "/>
    <m/>
    <x v="5"/>
    <s v="Non"/>
    <s v="Intessé a la mise en place"/>
    <s v="Oui"/>
    <s v="C'est un moyen de communication tres accessible et beaucoup plus rapide"/>
    <s v="Oui"/>
    <s v="C'est une strategie pour faciliter le marketing"/>
    <m/>
    <n v="0.95"/>
    <m/>
  </r>
  <r>
    <s v="AD Entreprise Agricole"/>
    <s v="Service d'assistance technique et commercialisation "/>
    <m/>
    <x v="5"/>
    <s v="Non"/>
    <s v="Intessé a la mise en place"/>
    <s v="Oui"/>
    <s v="C'est un moyen de communication tres accessible et beaucoup plus rapide"/>
    <s v="Oui"/>
    <s v="C'est un element indispensable pour notre service clientele de qualite  et de fournir don’t ils ont besoin pour un travail efficace"/>
    <m/>
    <n v="0.85"/>
    <m/>
  </r>
  <r>
    <s v="Groupe de professionnel reunis "/>
    <s v="Service d'assistance technique et commercialisation "/>
    <m/>
    <x v="5"/>
    <s v="Non"/>
    <s v="Intessé a la mise en place"/>
    <s v="Oui"/>
    <s v="C'est un moyen de communication tres accessible et beaucoup plus rapide"/>
    <s v="Oui"/>
    <s v="C'est un element indispensable pour notre strategie de marketing afin de fournir un service de qualite "/>
    <m/>
    <n v="0.85"/>
    <m/>
  </r>
  <r>
    <s v=" Société Haïtienne D’Innovation et de Transformation Agroalimentaire (SHITA)"/>
    <s v="Service de transformation "/>
    <m/>
    <x v="5"/>
    <s v="Non"/>
    <s v="https://www.facebook.com/SHITACQPRO"/>
    <s v="Oui"/>
    <s v="Parce que nous vivons dans un monde ou la technologie est très avancée, il faut s’informer et former pour être au diapason avec la technologie, comme ça peut bien en profiter pour progresser "/>
    <s v="Oui"/>
    <s v="Nous pensons que si la population est formée et informée il y aura moins de gaspillage post récolte et plus de création d’emplois "/>
    <m/>
    <m/>
    <n v="34726217"/>
  </r>
  <r>
    <s v="Federasyon pou devlopman komiinote ( FEDEK )"/>
    <s v="Service d'assistance technique"/>
    <s v="Uniquement dans le labourage"/>
    <x v="5"/>
    <s v="Non"/>
    <s v="Intessé a la mise en place"/>
    <s v="Oui"/>
    <s v="paske nouvel teknoloji a kapab ede nou pote anpil chanjman …………lot kominote e lot nasyon kapab enterese swa nan sipote ou fe echanj pwodwi , epwi pataje de nouvel…………fomasyon parapo avek…chanjman klimatik la "/>
    <s v="Oui"/>
    <s v="kesyon labouraj la se yon gwo Bezwen pou sekte agrikol la sitou avek diminisyon ki genyen nan men dev la e ki vini tre chè ."/>
    <m/>
    <m/>
    <s v="3643-0871"/>
  </r>
  <r>
    <s v=" Sant Pwodui ak Sèvis (SPS)"/>
    <s v="Service d’assistance technique "/>
    <m/>
    <x v="5"/>
    <s v="Oui"/>
    <s v="spshaiti@gmail.com /www.spshaiti.com "/>
    <s v="Oui"/>
    <s v="Pou enfòme kliyan yo sou pwodui ak pran enfòmasyon sou pwodui ak mache ki disponib"/>
    <s v="Oui"/>
    <s v=" pou ranfòse devlopman SPS ak ogmanse chif afè li"/>
    <m/>
    <m/>
    <s v="3711-1627/4312-1143"/>
  </r>
  <r>
    <s v="Frandy ferme "/>
    <s v=" Service d’assistance technique /Service de commercialisation (vente) _x000a_"/>
    <m/>
    <x v="5"/>
    <s v="Non"/>
    <s v="Intessé a la mise en place"/>
    <s v="Oui"/>
    <s v="Afin d'assurer la vente en ligne et la promotion de l'Entreprise."/>
    <s v="Oui"/>
    <s v="Pour rendre disponible les produits et services."/>
    <m/>
    <m/>
    <s v="3366 5318/3756 1362"/>
  </r>
  <r>
    <s v="MA SOLUTION AGRIBUSINESS(MASOA)_x000a__x000a_"/>
    <s v="o Service d’assistance technique /  Service de commercialisation (vente)  /Service de transformation_x000a_"/>
    <m/>
    <x v="5"/>
    <s v="Non"/>
    <s v="Intessé a la mise en place"/>
    <s v="Oui"/>
    <s v="nou enterese ak NTIC yo anpil o kontrè NTIC yo se yon zouti enpotan nou itilize pou antrepriz la pou fè pwomosyon sou enpotans agrikilti ak vann pwodwi ak sèvis nou yo"/>
    <s v="Oui"/>
    <s v="nou enterese anpil pou n rive jwenn plis fòmasyon pou konnen kijan pou n itilize NTIC yo davantaj pou kontinye bay sèvis konsèy ak agrikiltè yo epi fè pwomosyon sou enpotans agrikilti ak vann pwodwi ak sèvis nou yo"/>
    <m/>
    <m/>
    <s v="4891-9787/4378-1454"/>
  </r>
  <r>
    <s v="Rep. Complexe Agricole Grands Planteurs (CAGP)"/>
    <s v="Service d’assistance technique, Service de commercialisation, Service de transformation"/>
    <s v="Batteuse/ egraineuse de sorgho"/>
    <x v="5"/>
    <s v="Non"/>
    <s v="Intessé a la mise en place"/>
    <s v="Oui"/>
    <s v="Parce que cela fait partie de notre champ d’activité et c’est pour nous un plaisir d’aider les autres. Donc nous sommes intéressés et disposés à donner des assistances techniques en ligne."/>
    <s v="Oui"/>
    <s v="Parce que cela fait partie de notre champ d’activité et c’est pour nous un plaisir d’aider les autres. Donc nous sommes intéressés et disposés à donner des assistances techniques en ligne."/>
    <m/>
    <m/>
    <s v="4901-9253/ 36410611"/>
  </r>
  <r>
    <s v=" N et S Agro Mat"/>
    <s v=" Service d’assistance technique / Service de commercialisation _x000a_"/>
    <s v="formation aux agriculteurs et eleveurs /  Vente d outils et de materiels agricole / Vente de produits et de medicaments veterinaires"/>
    <x v="5"/>
    <s v="Non"/>
    <s v="Intessé a la mise en place"/>
    <s v="Oui"/>
    <s v="Plus de gens auront la possibilité de nous decouvrir"/>
    <s v="Oui"/>
    <s v="puisque notre souci premier est d' assister les agriculteurs et de fournir un service de proximité"/>
    <m/>
    <m/>
    <s v="3727 1081/3521 4488"/>
  </r>
  <r>
    <s v="CAPDEL-CONSEIL (Centre d'Accompagnement et de Projets en Developpement Local-Conseil)"/>
    <s v="Service d'assistance technique / Service de commercialisation (vente) / Service de transformation "/>
    <m/>
    <x v="6"/>
    <s v="Non"/>
    <s v="Intessé a la mise en place"/>
    <s v="Oui"/>
    <s v="Parce qu'ell facilite l'acces et de rapprocher le monde"/>
    <s v="Oui"/>
    <s v="Parce que le besoin se fait sentir"/>
    <n v="2"/>
    <m/>
    <s v="42 30 84 52"/>
  </r>
  <r>
    <s v="MARNDR"/>
    <s v="Assistance technique"/>
    <s v="Encadrement et promotion des changements positifs dans le milieu rural"/>
    <x v="7"/>
    <s v="Oui"/>
    <s v="http://agriculture.gouv.ht/"/>
    <s v="Oui"/>
    <s v="Deja embauche le pas"/>
    <s v="Oui"/>
    <s v="Deja embauche le pas"/>
    <m/>
    <m/>
    <s v="(509) 2943-2851"/>
  </r>
  <r>
    <s v="Doliv"/>
    <s v="Assistance technique,commercialisation"/>
    <s v="Transformation et vente de l'huile olive"/>
    <x v="7"/>
    <s v="Non"/>
    <s v="Intessé a la mise en place"/>
    <s v="Oui"/>
    <s v="Communication"/>
    <s v="Oui"/>
    <m/>
    <m/>
    <m/>
    <n v="33925613"/>
  </r>
  <r>
    <s v="Faculté d'Agronomie et de Médecine Vétérinaire (FAMV)"/>
    <s v="Assistance technique / en ligne"/>
    <s v="Service de laboratoire/ Afflatoxine / Analyse microbilogique des denrees alimentaires"/>
    <x v="7"/>
    <s v="Oui"/>
    <s v="www.famv.ueh.edu.ht"/>
    <s v="Oui"/>
    <s v="Moyens efficaces de vulgarisation"/>
    <s v="Oui"/>
    <s v="nous visons fournir des services d’assistance technique virtuelle à des associations de producteurs à travers le pays pour améliorer le niveau technique des agriculteurs"/>
    <n v="48"/>
    <m/>
    <s v="22 62 2020"/>
  </r>
  <r>
    <s v="Plan Consult (PC)"/>
    <s v="Assistance technique"/>
    <s v="Irrigation"/>
    <x v="7"/>
    <s v="Oui"/>
    <s v="https://www.facebook.com/planconsult.haiti"/>
    <s v="Oui"/>
    <s v="Afin de mieux representer sur le marche local et meme international"/>
    <s v="Non"/>
    <s v="Nous n'interressons pas a ce type de service"/>
    <n v="22"/>
    <n v="60"/>
    <s v="48 92 7213"/>
  </r>
  <r>
    <s v="Darbuco S.A"/>
    <s v="Service de commercialisation"/>
    <s v="Vente de pesticides / vente semence"/>
    <x v="7"/>
    <s v="Oui"/>
    <s v="http://www.darboucosa.net/j25/index.php/fr/"/>
    <s v="Oui"/>
    <s v="Mieux se positionner sur le marche"/>
    <s v="Oui"/>
    <s v="Pour avoir un grand impact"/>
    <n v="73"/>
    <m/>
    <s v="2940-8054"/>
  </r>
  <r>
    <s v="BAMBOO"/>
    <s v="Service d'assistance technique / Service de commercialisation (vente) /Service de transformation"/>
    <s v="Formation des jeunes en phytotechnie / Vente de produits issus de la ferme / transformation d'arrachide et moringa"/>
    <x v="7"/>
    <s v="Oui"/>
    <s v="https://www.facebook.com/bamboohaiti/ "/>
    <s v="Oui"/>
    <s v="Parce que cela fait partie de notre champ d'activite et c'est pour nous un grand plaisir d'aider les autres. Nous sommes dispose et interesse a donner des assistances technique en ligne."/>
    <s v="Oui"/>
    <s v="Parce que cela fait partie de notre champ d'activite et c'est pour nous un grand plaisir d'aider les autres. Nous sommes dispose et interesse a donner des assistances technique en ligne."/>
    <s v="5 ans"/>
    <m/>
    <s v="jnpierreroodwilfrid@gmail.com "/>
  </r>
  <r>
    <s v="GROSHACE"/>
    <s v="Service d'assistance technique / Service de commercialisation (vente) "/>
    <s v="Developpement des nouveaux produits alimentaire et commercialisation"/>
    <x v="7"/>
    <s v="Non"/>
    <s v="Intessé a la mise en place"/>
    <s v="Oui"/>
    <s v="Pour mieux nous faire connaitre. "/>
    <s v="Oui"/>
    <s v="Pour contribuer a  la l'augmentation de revenu des agriculteurs et proner une agriculture durable."/>
    <n v="2"/>
    <m/>
    <s v="groshace@gmail.com "/>
  </r>
  <r>
    <s v="International Association of Moringa "/>
    <s v="Service d'assistance technique /Service de commercialisation (vente)Service de transformation "/>
    <s v="Formation / Moringa"/>
    <x v="7"/>
    <s v="Oui"/>
    <s v="Facebook IAM Ayiti, LinkedIn International Association of Moringa "/>
    <s v="Oui"/>
    <s v="Afin de permettra a la Firme de toucher davantage de clients et de partager ses experiences avec les autres travaillant dans le meme domaine."/>
    <s v="Oui"/>
    <s v="Pour mieux servir la communaute et augmenter sa marge beneficiaire. Elle permettra aussi d'ameliorer ses performances, apport d'innovation ect."/>
    <s v="14 ans (2007)"/>
    <m/>
    <s v="iam.ayiti@gmail.com  "/>
  </r>
  <r>
    <s v="Bioproducts"/>
    <s v="Service d'assistance technique /Service de commercialisation (vente)Service de transformation "/>
    <s v="Transformation de Moringa, mise en marche et vente"/>
    <x v="7"/>
    <s v="Oui"/>
    <s v="https://www.zestofmoringa.com "/>
    <s v="Oui"/>
    <s v="Nous sommes deja tres present sur le net"/>
    <s v="Oui"/>
    <s v="Pour pouvoir aider"/>
    <n v="9"/>
    <m/>
    <s v="37 55 4605"/>
  </r>
  <r>
    <s v="Complexe Agricole Grands Planteurs"/>
    <s v="Service d'assistance technique / Service de commercialisation (vente) / Service de transformation "/>
    <s v="Service de labourage / Vente de produits issus de la ferme / Transformation d'arrachide"/>
    <x v="8"/>
    <s v="Non"/>
    <s v="Intessé a la mise en place"/>
    <s v="Oui"/>
    <s v="Pour avoir plus de clients et faire de la promotion pour l'entreprise."/>
    <s v="Oui"/>
    <s v="Parce que c'est notre specialite. "/>
    <s v="7 ans."/>
    <m/>
    <s v="darlinphilippe40@gmail.com "/>
  </r>
  <r>
    <s v="Backup Agricultural Consulting Firm"/>
    <s v="Service d'assistance technique / Service de commercialisation (vente) "/>
    <s v="Consultation dans la mise en place des projets agricoles / vente de semence"/>
    <x v="8"/>
    <s v="Non"/>
    <s v="Intessé a la mise en place"/>
    <s v="Oui"/>
    <s v="Pour permettre a n'importe qui de beneficier les services et faciliter la croissance de l'entreprise "/>
    <s v="Oui"/>
    <s v="Dans le souci de continuer a contribuer dans le developpement du secteur agricole haitien."/>
    <s v="2 ans "/>
    <m/>
    <s v="junior2aris@gmail.com  "/>
  </r>
  <r>
    <s v="Haiti Production "/>
    <s v="Service de commercialisation (vente)"/>
    <s v="Vente d'intrants et de poulets"/>
    <x v="8"/>
    <s v="Non"/>
    <s v="Intessé a la mise en place"/>
    <s v="Oui"/>
    <s v="Parce qu'ell facilite l'acces et de rapprocher le monde"/>
    <s v="Oui"/>
    <m/>
    <n v="4"/>
    <m/>
    <m/>
  </r>
  <r>
    <s v="EcoChamp S.A "/>
    <s v="Assistance technique"/>
    <s v="Formation des jeunes et service de labourage"/>
    <x v="8"/>
    <s v="Oui"/>
    <s v="http://www.ecochampsa.com/"/>
    <s v="Oui"/>
    <s v="Partager les experiences"/>
    <s v="Oui"/>
    <s v="Contribuer au developpement local"/>
    <m/>
    <m/>
    <s v="+509 38 16 7604"/>
  </r>
  <r>
    <s v="Jardin meridional"/>
    <s v=" Service de commercialisation (vente) "/>
    <s v="Vente_intrants"/>
    <x v="8"/>
    <s v="Non"/>
    <s v="Intessé a la mise en place"/>
    <s v="Non"/>
    <s v="Pour le Marketing, la promotion de nos produits et l'extension de notre marche "/>
    <s v="Oui"/>
    <m/>
    <m/>
    <m/>
    <m/>
  </r>
  <r>
    <s v="FEODTI"/>
    <s v=" Service de commercialisation (vente) "/>
    <s v="Vente_intrants"/>
    <x v="8"/>
    <s v="Non"/>
    <s v="Intessé a la mise en place"/>
    <s v="Non"/>
    <s v="Pour le Marketing, la promotion de nos produits et l'extension de notre marche "/>
    <s v="Oui"/>
    <m/>
    <m/>
    <m/>
    <n v="36647217"/>
  </r>
  <r>
    <s v="SOTECAT"/>
    <m/>
    <s v="Autres"/>
    <x v="8"/>
    <s v="Non"/>
    <s v="Intessé a la mise en place"/>
    <s v="Non"/>
    <s v="Pour le Marketing, la promotion de nos produits et l'extension de notre marche "/>
    <s v="Oui"/>
    <m/>
    <m/>
    <m/>
    <n v="36199013"/>
  </r>
  <r>
    <s v="APSA (Association des Producteurs de Semences des Anglais"/>
    <s v=" Transformation / Service de commercialisation (vente) "/>
    <s v="Vente_intrants,Autres"/>
    <x v="8"/>
    <s v="Non"/>
    <s v="Intessé a la mise en place"/>
    <s v="Non"/>
    <s v="Pour le Marketing, la promotion de nos produits et l'extension de notre marche "/>
    <s v="Oui"/>
    <m/>
    <m/>
    <m/>
    <n v="47732493"/>
  </r>
  <r>
    <s v="FADA (Fédération des Associations pour le Développement des Anglais)"/>
    <s v=" Transformation / Service de commercialisation (vente) "/>
    <s v="Autres,Vente_intrants,moulin_trieuse,Mecanisation_Agricole"/>
    <x v="8"/>
    <s v="Non"/>
    <s v="Intessé a la mise en place"/>
    <s v="Non"/>
    <s v="Pour le Marketing, la promotion de nos produits et l'extension de notre marche "/>
    <s v="Oui"/>
    <m/>
    <m/>
    <m/>
    <n v="38971871"/>
  </r>
  <r>
    <s v="AGRIPEV( Agriculture Pêche Elevage)"/>
    <s v=" Transformation / Service de commercialisation (vente) "/>
    <s v="Autres,Vente_intrants"/>
    <x v="8"/>
    <s v="Non"/>
    <s v="Intessé a la mise en place"/>
    <s v="Non"/>
    <s v="Pour le Marketing, la promotion de nos produits et l'extension de notre marche "/>
    <s v="Oui"/>
    <m/>
    <m/>
    <m/>
    <n v="48655119"/>
  </r>
  <r>
    <s v="Grâce divine"/>
    <s v=" Service de commercialisation (vente) "/>
    <s v="Vente_intrants"/>
    <x v="8"/>
    <s v="Non"/>
    <s v="Intessé a la mise en place"/>
    <s v="Non"/>
    <s v="Pour le Marketing, la promotion de nos produits et l'extension de notre marche "/>
    <s v="Oui"/>
    <m/>
    <m/>
    <m/>
    <n v="48008077"/>
  </r>
  <r>
    <s v="Organisation des Femmes pour le Développement Des  Anglais (OFDAn)"/>
    <s v=" Transformation / Service de commercialisation (vente) "/>
    <s v="Vente_intrants,moulin_trieuse"/>
    <x v="8"/>
    <s v="Non"/>
    <s v="Intessé a la mise en place"/>
    <s v="Non"/>
    <s v="Pour le Marketing, la promotion de nos produits et l'extension de notre marche "/>
    <s v="Oui"/>
    <m/>
    <m/>
    <m/>
    <n v="46052294"/>
  </r>
  <r>
    <s v="Organisation pour le Développement de la Ravine d'Haïti(ODRH)"/>
    <s v=" Service de commercialisation (vente) "/>
    <s v="Vente_intrants"/>
    <x v="8"/>
    <s v="Non"/>
    <s v="Intessé a la mise en place"/>
    <s v="Non"/>
    <s v="Pour le Marketing, la promotion de nos produits et l'extension de notre marche "/>
    <s v="Oui"/>
    <m/>
    <m/>
    <m/>
    <n v="46969485"/>
  </r>
  <r>
    <s v="Association des Femmes Progressistes pour le Développement Durable de Sainte Hélène d'Aquin(AFPRODDSHA)"/>
    <s v=" Service de commercialisation (vente) "/>
    <s v="Vente_intrants"/>
    <x v="8"/>
    <s v="Non"/>
    <s v="Intessé a la mise en place"/>
    <s v="Non"/>
    <s v="Pour le Marketing, la promotion de nos produits et l'extension de notre marche "/>
    <s v="Oui"/>
    <m/>
    <m/>
    <m/>
    <n v="46406728"/>
  </r>
  <r>
    <s v="Organisation Communautaire pour le Développement Boulé(OCDB)"/>
    <s v=" Service de commercialisation (vente) "/>
    <s v="Vente_intrants"/>
    <x v="8"/>
    <s v="Non"/>
    <s v="Intessé a la mise en place"/>
    <s v="Non"/>
    <s v="Pour le Marketing, la promotion de nos produits et l'extension de notre marche "/>
    <s v="Oui"/>
    <m/>
    <m/>
    <m/>
    <n v="36892606"/>
  </r>
  <r>
    <s v="Oganizasyon Fanm Devwe Aken(OFDA)"/>
    <s v=" Service de commercialisation (vente) "/>
    <s v="Vente_intrants"/>
    <x v="8"/>
    <s v="Non"/>
    <s v="Intessé a la mise en place"/>
    <s v="Non"/>
    <s v="Pour le Marketing, la promotion de nos produits et l'extension de notre marche "/>
    <s v="Oui"/>
    <m/>
    <m/>
    <m/>
    <n v="42808697"/>
  </r>
  <r>
    <s v="ESKOADD"/>
    <s v=" Service de commercialisation (vente) "/>
    <s v="Vente de produits agricoles transformés"/>
    <x v="8"/>
    <s v="Non"/>
    <s v="Intessé a la mise en place"/>
    <s v="Non"/>
    <s v="Pour le Marketing, la promotion de nos produits et l'extension de notre marche "/>
    <s v="Oui"/>
    <m/>
    <m/>
    <m/>
    <n v="48208845"/>
  </r>
  <r>
    <s v="MYDREAM(Production Plantules et Semences)"/>
    <s v=" Service de commercialisation (vente) "/>
    <s v="Vente_intrants"/>
    <x v="8"/>
    <s v="Non"/>
    <s v="Intessé a la mise en place"/>
    <s v="Non"/>
    <s v="Pour le Marketing, la promotion de nos produits et l'extension de notre marche "/>
    <s v="Oui"/>
    <m/>
    <m/>
    <m/>
    <n v="37671227"/>
  </r>
  <r>
    <s v="ATVACM(Association des Techniciens Vétérinaires Agricole Camp-Perrin et Maniche)"/>
    <s v=" Service de commercialisation (vente) "/>
    <s v="Vente_intrants"/>
    <x v="8"/>
    <s v="Non"/>
    <s v="Intessé a la mise en place"/>
    <s v="Non"/>
    <s v="Pour le Marketing, la promotion de nos produits et l'extension de notre marche "/>
    <s v="Oui"/>
    <m/>
    <m/>
    <m/>
    <n v="36214956"/>
  </r>
  <r>
    <s v="EPRESCO"/>
    <s v=" Service de commercialisation (vente) "/>
    <s v="Vente_intrants"/>
    <x v="8"/>
    <s v="Non"/>
    <s v="Intessé a la mise en place"/>
    <s v="Non"/>
    <s v="Pour le Marketing, la promotion de nos produits et l'extension de notre marche "/>
    <s v="Oui"/>
    <m/>
    <m/>
    <m/>
    <n v="37290886"/>
  </r>
  <r>
    <s v="Foyer des Plantes"/>
    <s v=" Service de commercialisation (vente) "/>
    <s v="Vente_intrants"/>
    <x v="8"/>
    <s v="Non"/>
    <s v="Intessé a la mise en place"/>
    <s v="Non"/>
    <s v="Pour le Marketing, la promotion de nos produits et l'extension de notre marche "/>
    <s v="Oui"/>
    <m/>
    <m/>
    <m/>
    <n v="34856561"/>
  </r>
  <r>
    <s v="Mouvman Peyizan 3Èm Seksyon Kanperen(MP3K)"/>
    <s v=" Service de commercialisation (vente) "/>
    <s v="Vente_intrants"/>
    <x v="8"/>
    <s v="Non"/>
    <s v="Intessé a la mise en place"/>
    <s v="Non"/>
    <s v="Pour le Marketing, la promotion de nos produits et l'extension de notre marche "/>
    <s v="Oui"/>
    <m/>
    <m/>
    <m/>
    <n v="44225878"/>
  </r>
  <r>
    <s v="Association des Escouades pour la Réhabilitation de la Communauté Camp-Perrinoise(AERCCP/Sud)"/>
    <s v=" Service de commercialisation (vente) "/>
    <s v="Vente_intrants"/>
    <x v="8"/>
    <s v="Non"/>
    <s v="Intessé a la mise en place"/>
    <s v="Non"/>
    <s v="Pour le Marketing, la promotion de nos produits et l'extension de notre marche "/>
    <s v="Oui"/>
    <m/>
    <m/>
    <m/>
    <n v="39995437"/>
  </r>
  <r>
    <s v="OPAB(Organisation des Paysans Boulette)"/>
    <s v=" Service de commercialisation (vente) "/>
    <s v="Vente_intrants"/>
    <x v="8"/>
    <s v="Non"/>
    <s v="Intessé a la mise en place"/>
    <s v="Non"/>
    <s v="Pour le Marketing, la promotion de nos produits et l'extension de notre marche "/>
    <s v="Oui"/>
    <m/>
    <m/>
    <m/>
    <n v="36634995"/>
  </r>
  <r>
    <s v="Union Citoyenne pour l'Avancement de Camp-Perrin(UNICAC/Sud)"/>
    <s v=" Service de commercialisation (vente) "/>
    <s v="Vente_intrants"/>
    <x v="8"/>
    <s v="Non"/>
    <s v="Intessé a la mise en place"/>
    <s v="Non"/>
    <s v="Pour le Marketing, la promotion de nos produits et l'extension de notre marche "/>
    <s v="Oui"/>
    <m/>
    <m/>
    <m/>
    <n v="37240588"/>
  </r>
  <r>
    <s v="Divinité shop"/>
    <s v=" Service de commercialisation (vente) "/>
    <s v="Vente_intrants"/>
    <x v="8"/>
    <s v="Non"/>
    <s v="Intessé a la mise en place"/>
    <s v="Non"/>
    <s v="Pour le Marketing, la promotion de nos produits et l'extension de notre marche "/>
    <s v="Oui"/>
    <m/>
    <m/>
    <m/>
    <n v="31565525"/>
  </r>
  <r>
    <s v="Coopération des Citoyens pour le Développement Intégral du Département du Sud(COCDIS/Sud)"/>
    <s v=" Service de commercialisation (vente) "/>
    <s v="Vente_intrants"/>
    <x v="8"/>
    <s v="Non"/>
    <s v="Intessé a la mise en place"/>
    <s v="Non"/>
    <s v="Pour le Marketing, la promotion de nos produits et l'extension de notre marche "/>
    <s v="Oui"/>
    <m/>
    <m/>
    <m/>
    <n v="39276652"/>
  </r>
  <r>
    <s v="GFEREM(Groupe des Femmes Résistante de L'îlot)"/>
    <s v=" Service de commercialisation (vente) "/>
    <s v="Vente_intrants"/>
    <x v="8"/>
    <s v="Non"/>
    <s v="Intessé a la mise en place"/>
    <s v="Non"/>
    <s v="Pour le Marketing, la promotion de nos produits et l'extension de notre marche "/>
    <s v="Oui"/>
    <m/>
    <m/>
    <m/>
    <n v="36189899"/>
  </r>
  <r>
    <s v="CAPV(Centre de Production Animal et Vegetal)"/>
    <s v=" Service de commercialisation (vente) "/>
    <s v="Vente_intrants"/>
    <x v="8"/>
    <s v="Non"/>
    <s v="Intessé a la mise en place"/>
    <s v="Non"/>
    <s v="Pour le Marketing, la promotion de nos produits et l'extension de notre marche "/>
    <s v="Oui"/>
    <m/>
    <m/>
    <m/>
    <n v="37360596"/>
  </r>
  <r>
    <s v="CACEM(Coopérative Cafeir de Maniche/)"/>
    <s v=" Service de commercialisation (vente) "/>
    <s v="Vente_intrants"/>
    <x v="8"/>
    <s v="Non"/>
    <s v="Intessé a la mise en place"/>
    <s v="Non"/>
    <s v="Pour le Marketing, la promotion de nos produits et l'extension de notre marche "/>
    <s v="Oui"/>
    <m/>
    <m/>
    <m/>
    <n v="38498807"/>
  </r>
  <r>
    <s v="Non"/>
    <s v=" Service de commercialisation (vente) "/>
    <s v="Vente_intrants"/>
    <x v="8"/>
    <s v="Non"/>
    <s v="Intessé a la mise en place"/>
    <s v="Non"/>
    <s v="Pour le Marketing, la promotion de nos produits et l'extension de notre marche "/>
    <s v="Oui"/>
    <m/>
    <m/>
    <m/>
    <n v="49220750"/>
  </r>
  <r>
    <s v="Agro Yvelord Production"/>
    <s v=" Service de commercialisation (vente) "/>
    <s v="Vente_intrants"/>
    <x v="8"/>
    <s v="Non"/>
    <s v="Intessé a la mise en place"/>
    <s v="Non"/>
    <s v="Pour le Marketing, la promotion de nos produits et l'extension de notre marche "/>
    <s v="Oui"/>
    <m/>
    <m/>
    <m/>
    <n v="36214956"/>
  </r>
  <r>
    <s v="EPRESCO"/>
    <s v=" Service de commercialisation (vente) "/>
    <s v="Vente_intrants"/>
    <x v="8"/>
    <s v="Non"/>
    <s v="Intessé a la mise en place"/>
    <s v="Non"/>
    <s v="Pour le Marketing, la promotion de nos produits et l'extension de notre marche "/>
    <s v="Oui"/>
    <m/>
    <m/>
    <m/>
    <n v="31562786"/>
  </r>
  <r>
    <s v="Coopération des Citoyens pour le Développement du Département du Sud(COCDIDS/)"/>
    <s v=" Service de commercialisation (vente) "/>
    <s v="Vente_intrants"/>
    <x v="8"/>
    <s v="Non"/>
    <s v="Intessé a la mise en place"/>
    <s v="Non"/>
    <s v="Pour le Marketing, la promotion de nos produits et l'extension de notre marche "/>
    <s v="Oui"/>
    <m/>
    <m/>
    <m/>
    <n v="37632539"/>
  </r>
  <r>
    <s v="ANATALIE"/>
    <s v=" Service de commercialisation (vente) "/>
    <s v="Vente_intrants"/>
    <x v="8"/>
    <s v="Non"/>
    <s v="Intessé a la mise en place"/>
    <s v="Non"/>
    <s v="Pour le Marketing, la promotion de nos produits et l'extension de notre marche "/>
    <s v="Oui"/>
    <m/>
    <m/>
    <m/>
    <m/>
  </r>
  <r>
    <s v="Associations des Femmes Vaillantes des Anglais (AFEVA)"/>
    <s v="Assistance technique et commercialisation"/>
    <s v="Autres,moulin_trieuse"/>
    <x v="8"/>
    <s v="Non"/>
    <s v="Intessé a la mise en place"/>
    <s v="Non"/>
    <s v="Pour le Marketing, la promotion de nos produits et l'extension de notre marche "/>
    <s v="Oui"/>
    <m/>
    <m/>
    <m/>
    <n v="36630261"/>
  </r>
  <r>
    <s v="Agro services"/>
    <s v=" Service de commercialisation (vente) "/>
    <s v="Vente_intrants"/>
    <x v="8"/>
    <s v="Non"/>
    <s v="Intessé a la mise en place"/>
    <s v="Non"/>
    <s v="Pour le Marketing, la promotion de nos produits et l'extension de notre marche "/>
    <s v="Oui"/>
    <m/>
    <m/>
    <m/>
    <n v="38072121"/>
  </r>
  <r>
    <s v="Agro services"/>
    <s v=" Service de commercialisation (vente) "/>
    <s v="Vente_intrants"/>
    <x v="8"/>
    <s v="Non"/>
    <s v="Intessé a la mise en place"/>
    <s v="Non"/>
    <s v="Pour le Marketing, la promotion de nos produits et l'extension de notre marche "/>
    <s v="Oui"/>
    <m/>
    <m/>
    <m/>
    <n v="38152121"/>
  </r>
  <r>
    <s v="Amis des planteurs"/>
    <s v=" Service de commercialisation (vente) "/>
    <s v="Vente_intrants"/>
    <x v="8"/>
    <s v="Non"/>
    <s v="Intessé a la mise en place"/>
    <s v="Non"/>
    <s v="Pour le Marketing, la promotion de nos produits et l'extension de notre marche "/>
    <s v="Oui"/>
    <m/>
    <m/>
    <m/>
    <n v="38116637"/>
  </r>
  <r>
    <s v="Kay daniel"/>
    <s v=" Service de commercialisation (vente) "/>
    <s v="Vente_intrants"/>
    <x v="8"/>
    <s v="Non"/>
    <s v="Intessé a la mise en place"/>
    <s v="Non"/>
    <s v="Pour le Marketing, la promotion de nos produits et l'extension de notre marche "/>
    <s v="Oui"/>
    <m/>
    <m/>
    <m/>
    <n v="33509097"/>
  </r>
  <r>
    <s v="GRAPNA"/>
    <s v="Assistance technique et commercialisation"/>
    <s v="Mecanisation_Agricole,Vente_intrants,Autres"/>
    <x v="8"/>
    <s v="Non"/>
    <s v="Intessé a la mise en place"/>
    <s v="Non"/>
    <s v="Pour le Marketing, la promotion de nos produits et l'extension de notre marche "/>
    <s v="Oui"/>
    <m/>
    <m/>
    <m/>
    <n v="37333084"/>
  </r>
  <r>
    <s v="Cocafac"/>
    <s v=" Service de commercialisation (vente) "/>
    <s v="moulin_trieuse,Vente_intrants"/>
    <x v="8"/>
    <s v="Non"/>
    <s v="Intessé a la mise en place"/>
    <s v="Non"/>
    <s v="Pour le Marketing, la promotion de nos produits et l'extension de notre marche "/>
    <s v="Oui"/>
    <m/>
    <m/>
    <m/>
    <n v="37028737"/>
  </r>
  <r>
    <s v="COINPAM-Etreprise agricole"/>
    <s v="Service d'assistance technique /Service de commercialisation (vente)Service de transformation "/>
    <s v="Service de labourage / Vente de produits issus de la ferme"/>
    <x v="9"/>
    <s v="Non"/>
    <s v="Intessé a la mise en place"/>
    <s v="Oui"/>
    <s v="Pour le Marketing, la promotion de nos produits et l'extension de notre marche "/>
    <s v="Oui"/>
    <s v="Parce que la formation est essentielle pour mieux produire. Nous avons deja  forme des exploitants agricoles dans des domaines vas de nouveaux systemes durables d'ITK et de gestion de la fertilite.  "/>
    <n v="5"/>
    <m/>
    <s v="collinszamor2007@yahoo.fr "/>
  </r>
  <r>
    <s v="Federasyon pou devlopman komiinote ( FEDEK )"/>
    <s v="Service d'assistance technique "/>
    <s v="Formation des exploitants et labourage"/>
    <x v="9"/>
    <s v="Oui"/>
    <s v="https://www.facebook.com/fedek"/>
    <s v="Oui"/>
    <s v="Pour faire connaitre FEDEK dans tout le pays"/>
    <s v="Oui"/>
    <s v="La formation des agriculteurs et le labourage des parcelles son essentielles a l'agriculture"/>
    <n v="18"/>
    <m/>
    <s v="3643-0871 / pmichelt885@gmail.com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1AC6C2-FA68-489F-BC98-1920CA9FA4CA}" name="PivotTable10" cacheId="18026"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13" firstHeaderRow="1" firstDataRow="1" firstDataCol="1"/>
  <pivotFields count="13">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10">
        <item x="0"/>
        <item x="1"/>
        <item x="2"/>
        <item x="3"/>
        <item x="4"/>
        <item x="5"/>
        <item x="6"/>
        <item x="7"/>
        <item x="8"/>
        <item x="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3"/>
  </rowFields>
  <rowItems count="10">
    <i>
      <x/>
    </i>
    <i>
      <x v="1"/>
    </i>
    <i>
      <x v="2"/>
    </i>
    <i>
      <x v="3"/>
    </i>
    <i>
      <x v="4"/>
    </i>
    <i>
      <x v="5"/>
    </i>
    <i>
      <x v="6"/>
    </i>
    <i>
      <x v="7"/>
    </i>
    <i>
      <x v="8"/>
    </i>
    <i>
      <x v="9"/>
    </i>
  </rowItems>
  <colItems count="1">
    <i/>
  </colItems>
  <dataFields count="1">
    <dataField name="Count of Lieu d'implantation"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cebook.com/planconsult.haiti" TargetMode="External"/><Relationship Id="rId13" Type="http://schemas.openxmlformats.org/officeDocument/2006/relationships/hyperlink" Target="mailto:madocheverty222@gmail.com" TargetMode="External"/><Relationship Id="rId18" Type="http://schemas.openxmlformats.org/officeDocument/2006/relationships/hyperlink" Target="mailto:groshace@gmail.com" TargetMode="External"/><Relationship Id="rId26" Type="http://schemas.openxmlformats.org/officeDocument/2006/relationships/hyperlink" Target="https://www.facebook.com/Centredefacilitationetdedeveloppementcommunautaire" TargetMode="External"/><Relationship Id="rId3" Type="http://schemas.openxmlformats.org/officeDocument/2006/relationships/hyperlink" Target="mailto:benoitgary27@gmail,com" TargetMode="External"/><Relationship Id="rId21" Type="http://schemas.openxmlformats.org/officeDocument/2006/relationships/hyperlink" Target="mailto:wplacide23@gmail.com" TargetMode="External"/><Relationship Id="rId7" Type="http://schemas.openxmlformats.org/officeDocument/2006/relationships/hyperlink" Target="mailto:ceprosaagro@gmail.com" TargetMode="External"/><Relationship Id="rId12" Type="http://schemas.openxmlformats.org/officeDocument/2006/relationships/hyperlink" Target="https://www.facebook.com/Agr_Equilibre-Group-104360254732820/" TargetMode="External"/><Relationship Id="rId17" Type="http://schemas.openxmlformats.org/officeDocument/2006/relationships/hyperlink" Target="mailto:jnpierreroodwilfrid@gmail.com" TargetMode="External"/><Relationship Id="rId25" Type="http://schemas.openxmlformats.org/officeDocument/2006/relationships/hyperlink" Target="https://www.facebook.com/fedek" TargetMode="External"/><Relationship Id="rId2" Type="http://schemas.openxmlformats.org/officeDocument/2006/relationships/hyperlink" Target="mailto:OJADMO@yahoo.fr" TargetMode="External"/><Relationship Id="rId16" Type="http://schemas.openxmlformats.org/officeDocument/2006/relationships/hyperlink" Target="mailto:darlinphilippe40@gmail.com" TargetMode="External"/><Relationship Id="rId20" Type="http://schemas.openxmlformats.org/officeDocument/2006/relationships/hyperlink" Target="mailto:junior2aris@gmail.com" TargetMode="External"/><Relationship Id="rId29" Type="http://schemas.openxmlformats.org/officeDocument/2006/relationships/hyperlink" Target="https://api.whatsapp.com/send?phone=50938167604&amp;app=facebook&amp;entry_point=page_cta" TargetMode="External"/><Relationship Id="rId1" Type="http://schemas.openxmlformats.org/officeDocument/2006/relationships/hyperlink" Target="mailto:Codidimog@hayoo.fr" TargetMode="External"/><Relationship Id="rId6" Type="http://schemas.openxmlformats.org/officeDocument/2006/relationships/hyperlink" Target="http://www.famv.ueh.edu.ht/" TargetMode="External"/><Relationship Id="rId11" Type="http://schemas.openxmlformats.org/officeDocument/2006/relationships/hyperlink" Target="https://www.facebook.com/bamboohaiti/" TargetMode="External"/><Relationship Id="rId24" Type="http://schemas.openxmlformats.org/officeDocument/2006/relationships/hyperlink" Target="mailto:louisjeanludy@gmail.com" TargetMode="External"/><Relationship Id="rId32" Type="http://schemas.openxmlformats.org/officeDocument/2006/relationships/drawing" Target="../drawings/drawing2.xml"/><Relationship Id="rId5" Type="http://schemas.openxmlformats.org/officeDocument/2006/relationships/hyperlink" Target="mailto:wilgenscherenfant@gmail.com" TargetMode="External"/><Relationship Id="rId15" Type="http://schemas.openxmlformats.org/officeDocument/2006/relationships/hyperlink" Target="mailto:jeanjuniorauguste@gmail.com" TargetMode="External"/><Relationship Id="rId23" Type="http://schemas.openxmlformats.org/officeDocument/2006/relationships/hyperlink" Target="https://www.facebook.com/lesdelicesdelagriculture/" TargetMode="External"/><Relationship Id="rId28" Type="http://schemas.openxmlformats.org/officeDocument/2006/relationships/hyperlink" Target="mailto:bizcompany0909@gmail.com" TargetMode="External"/><Relationship Id="rId10" Type="http://schemas.openxmlformats.org/officeDocument/2006/relationships/hyperlink" Target="http://www.agcrddm.org/" TargetMode="External"/><Relationship Id="rId19" Type="http://schemas.openxmlformats.org/officeDocument/2006/relationships/hyperlink" Target="mailto:iam.ayiti@gmail.com" TargetMode="External"/><Relationship Id="rId31" Type="http://schemas.openxmlformats.org/officeDocument/2006/relationships/printerSettings" Target="../printerSettings/printerSettings1.bin"/><Relationship Id="rId4" Type="http://schemas.openxmlformats.org/officeDocument/2006/relationships/hyperlink" Target="mailto:clemontpierre15@gmail.com" TargetMode="External"/><Relationship Id="rId9" Type="http://schemas.openxmlformats.org/officeDocument/2006/relationships/hyperlink" Target="http://www.darboucosa.net/j25/index.php/fr/" TargetMode="External"/><Relationship Id="rId14" Type="http://schemas.openxmlformats.org/officeDocument/2006/relationships/hyperlink" Target="mailto:collinszamor2007@yahoo.fr" TargetMode="External"/><Relationship Id="rId22" Type="http://schemas.openxmlformats.org/officeDocument/2006/relationships/hyperlink" Target="https://www.zestofmoringa.com/" TargetMode="External"/><Relationship Id="rId27" Type="http://schemas.openxmlformats.org/officeDocument/2006/relationships/hyperlink" Target="https://www.facebook.com/ZAMORINNOVATIONBAMBOU" TargetMode="External"/><Relationship Id="rId30" Type="http://schemas.openxmlformats.org/officeDocument/2006/relationships/hyperlink" Target="http://www.ecochamp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D81A-9E42-4D43-A54C-F675E2255008}">
  <dimension ref="A3:B13"/>
  <sheetViews>
    <sheetView workbookViewId="0">
      <selection activeCell="A3" sqref="A3"/>
    </sheetView>
  </sheetViews>
  <sheetFormatPr defaultColWidth="8.85546875" defaultRowHeight="15"/>
  <cols>
    <col min="1" max="1" width="20.85546875" bestFit="1" customWidth="1"/>
    <col min="2" max="2" width="26.85546875" bestFit="1" customWidth="1"/>
  </cols>
  <sheetData>
    <row r="3" spans="1:2">
      <c r="A3" s="3" t="s">
        <v>0</v>
      </c>
      <c r="B3" t="s">
        <v>1</v>
      </c>
    </row>
    <row r="4" spans="1:2">
      <c r="A4" t="s">
        <v>2</v>
      </c>
      <c r="B4">
        <v>4</v>
      </c>
    </row>
    <row r="5" spans="1:2">
      <c r="A5" t="s">
        <v>3</v>
      </c>
      <c r="B5">
        <v>5</v>
      </c>
    </row>
    <row r="6" spans="1:2">
      <c r="A6" t="s">
        <v>4</v>
      </c>
      <c r="B6">
        <v>59</v>
      </c>
    </row>
    <row r="7" spans="1:2">
      <c r="A7" t="s">
        <v>5</v>
      </c>
      <c r="B7">
        <v>31</v>
      </c>
    </row>
    <row r="8" spans="1:2">
      <c r="A8" t="s">
        <v>6</v>
      </c>
      <c r="B8">
        <v>2</v>
      </c>
    </row>
    <row r="9" spans="1:2">
      <c r="A9" t="s">
        <v>7</v>
      </c>
      <c r="B9">
        <v>93</v>
      </c>
    </row>
    <row r="10" spans="1:2">
      <c r="A10" t="s">
        <v>8</v>
      </c>
      <c r="B10">
        <v>1</v>
      </c>
    </row>
    <row r="11" spans="1:2">
      <c r="A11" t="s">
        <v>9</v>
      </c>
      <c r="B11">
        <v>9</v>
      </c>
    </row>
    <row r="12" spans="1:2">
      <c r="A12" t="s">
        <v>10</v>
      </c>
      <c r="B12">
        <v>42</v>
      </c>
    </row>
    <row r="13" spans="1:2">
      <c r="A13" t="s">
        <v>11</v>
      </c>
      <c r="B13">
        <v>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1224-9B99-4D5A-AD8E-CE8FD2D81B54}">
  <dimension ref="A8:BG260"/>
  <sheetViews>
    <sheetView tabSelected="1" topLeftCell="A34" zoomScale="96" zoomScaleNormal="96" workbookViewId="0">
      <selection activeCell="F39" sqref="F39"/>
    </sheetView>
  </sheetViews>
  <sheetFormatPr defaultColWidth="8.85546875" defaultRowHeight="15"/>
  <cols>
    <col min="1" max="1" width="27.140625" style="1" customWidth="1"/>
    <col min="2" max="2" width="19.140625" style="2" customWidth="1"/>
    <col min="3" max="3" width="20.7109375" style="1" customWidth="1"/>
    <col min="4" max="4" width="16.7109375" style="2" customWidth="1"/>
    <col min="6" max="6" width="27.140625" customWidth="1"/>
    <col min="7" max="7" width="15.42578125" customWidth="1"/>
    <col min="8" max="8" width="20.42578125" customWidth="1"/>
    <col min="9" max="9" width="16.140625" customWidth="1"/>
    <col min="10" max="10" width="20" customWidth="1"/>
    <col min="11" max="11" width="13" style="2" customWidth="1"/>
    <col min="12" max="12" width="12.28515625" customWidth="1"/>
    <col min="13" max="13" width="15.42578125" customWidth="1"/>
  </cols>
  <sheetData>
    <row r="8" spans="1:13" ht="15.95">
      <c r="D8" s="29" t="s">
        <v>12</v>
      </c>
    </row>
    <row r="10" spans="1:13" ht="15.95">
      <c r="F10" s="30" t="s">
        <v>13</v>
      </c>
    </row>
    <row r="12" spans="1:13" ht="45">
      <c r="A12" s="5" t="s">
        <v>14</v>
      </c>
      <c r="B12" s="5" t="s">
        <v>15</v>
      </c>
      <c r="C12" s="5" t="s">
        <v>16</v>
      </c>
      <c r="D12" s="5" t="s">
        <v>0</v>
      </c>
      <c r="E12" s="5" t="s">
        <v>17</v>
      </c>
      <c r="F12" s="5" t="s">
        <v>18</v>
      </c>
      <c r="G12" s="5" t="s">
        <v>19</v>
      </c>
      <c r="H12" s="5" t="s">
        <v>20</v>
      </c>
      <c r="I12" s="5" t="s">
        <v>21</v>
      </c>
      <c r="J12" s="6" t="s">
        <v>22</v>
      </c>
      <c r="K12" s="5" t="s">
        <v>23</v>
      </c>
      <c r="L12" s="5" t="s">
        <v>24</v>
      </c>
      <c r="M12" s="5" t="s">
        <v>25</v>
      </c>
    </row>
    <row r="13" spans="1:13" ht="75">
      <c r="A13" s="7" t="s">
        <v>26</v>
      </c>
      <c r="B13" s="7" t="s">
        <v>27</v>
      </c>
      <c r="C13" s="7" t="s">
        <v>28</v>
      </c>
      <c r="D13" s="8" t="s">
        <v>2</v>
      </c>
      <c r="E13" s="8" t="s">
        <v>29</v>
      </c>
      <c r="F13" s="9" t="s">
        <v>30</v>
      </c>
      <c r="G13" s="8" t="s">
        <v>29</v>
      </c>
      <c r="H13" s="7" t="s">
        <v>31</v>
      </c>
      <c r="I13" s="7" t="s">
        <v>29</v>
      </c>
      <c r="J13" s="7" t="s">
        <v>32</v>
      </c>
      <c r="K13" s="8">
        <v>5</v>
      </c>
      <c r="L13" s="10"/>
      <c r="M13" s="9" t="s">
        <v>33</v>
      </c>
    </row>
    <row r="14" spans="1:13" ht="60">
      <c r="A14" s="7" t="s">
        <v>34</v>
      </c>
      <c r="B14" s="7" t="s">
        <v>35</v>
      </c>
      <c r="C14" s="7" t="s">
        <v>36</v>
      </c>
      <c r="D14" s="8" t="s">
        <v>2</v>
      </c>
      <c r="E14" s="8" t="s">
        <v>37</v>
      </c>
      <c r="F14" s="8" t="s">
        <v>38</v>
      </c>
      <c r="G14" s="8" t="s">
        <v>29</v>
      </c>
      <c r="H14" s="7" t="s">
        <v>39</v>
      </c>
      <c r="I14" s="7" t="s">
        <v>29</v>
      </c>
      <c r="J14" s="7" t="s">
        <v>40</v>
      </c>
      <c r="K14" s="8">
        <v>20</v>
      </c>
      <c r="L14" s="10"/>
      <c r="M14" s="11" t="s">
        <v>41</v>
      </c>
    </row>
    <row r="15" spans="1:13" ht="120">
      <c r="A15" s="7" t="s">
        <v>42</v>
      </c>
      <c r="B15" s="7" t="s">
        <v>43</v>
      </c>
      <c r="C15" s="7" t="s">
        <v>44</v>
      </c>
      <c r="D15" s="8" t="s">
        <v>2</v>
      </c>
      <c r="E15" s="8" t="s">
        <v>37</v>
      </c>
      <c r="F15" s="8" t="s">
        <v>38</v>
      </c>
      <c r="G15" s="8" t="s">
        <v>29</v>
      </c>
      <c r="H15" s="7" t="s">
        <v>45</v>
      </c>
      <c r="I15" s="7" t="s">
        <v>46</v>
      </c>
      <c r="J15" s="7" t="s">
        <v>47</v>
      </c>
      <c r="K15" s="8">
        <v>5</v>
      </c>
      <c r="L15" s="10"/>
      <c r="M15" s="7" t="s">
        <v>48</v>
      </c>
    </row>
    <row r="16" spans="1:13" ht="105">
      <c r="A16" s="7" t="s">
        <v>49</v>
      </c>
      <c r="B16" s="7" t="s">
        <v>50</v>
      </c>
      <c r="C16" s="7" t="s">
        <v>51</v>
      </c>
      <c r="D16" s="8" t="s">
        <v>2</v>
      </c>
      <c r="E16" s="8" t="s">
        <v>29</v>
      </c>
      <c r="F16" s="9" t="s">
        <v>52</v>
      </c>
      <c r="G16" s="8" t="s">
        <v>29</v>
      </c>
      <c r="H16" s="7" t="s">
        <v>53</v>
      </c>
      <c r="I16" s="7" t="s">
        <v>29</v>
      </c>
      <c r="J16" s="7" t="s">
        <v>54</v>
      </c>
      <c r="K16" s="8">
        <v>3</v>
      </c>
      <c r="L16" s="10"/>
      <c r="M16" s="9" t="s">
        <v>55</v>
      </c>
    </row>
    <row r="17" spans="1:13" ht="120">
      <c r="A17" s="7" t="s">
        <v>56</v>
      </c>
      <c r="B17" s="7" t="s">
        <v>57</v>
      </c>
      <c r="C17" s="7" t="s">
        <v>58</v>
      </c>
      <c r="D17" s="8" t="s">
        <v>3</v>
      </c>
      <c r="E17" s="8" t="s">
        <v>29</v>
      </c>
      <c r="F17" s="12" t="s">
        <v>59</v>
      </c>
      <c r="G17" s="8" t="s">
        <v>29</v>
      </c>
      <c r="H17" s="7" t="s">
        <v>60</v>
      </c>
      <c r="I17" s="7" t="s">
        <v>29</v>
      </c>
      <c r="J17" s="7" t="s">
        <v>61</v>
      </c>
      <c r="K17" s="8">
        <v>3</v>
      </c>
      <c r="L17" s="10"/>
      <c r="M17" s="13" t="s">
        <v>62</v>
      </c>
    </row>
    <row r="18" spans="1:13" ht="30">
      <c r="A18" s="7" t="s">
        <v>63</v>
      </c>
      <c r="B18" s="7" t="s">
        <v>64</v>
      </c>
      <c r="C18" s="7" t="s">
        <v>65</v>
      </c>
      <c r="D18" s="8" t="s">
        <v>3</v>
      </c>
      <c r="E18" s="8" t="s">
        <v>37</v>
      </c>
      <c r="F18" s="8" t="s">
        <v>38</v>
      </c>
      <c r="G18" s="8" t="s">
        <v>29</v>
      </c>
      <c r="H18" s="7" t="s">
        <v>66</v>
      </c>
      <c r="I18" s="7" t="s">
        <v>29</v>
      </c>
      <c r="J18" s="7" t="s">
        <v>67</v>
      </c>
      <c r="K18" s="8">
        <v>5</v>
      </c>
      <c r="L18" s="10"/>
      <c r="M18" s="9" t="s">
        <v>68</v>
      </c>
    </row>
    <row r="19" spans="1:13" ht="75">
      <c r="A19" s="7" t="s">
        <v>69</v>
      </c>
      <c r="B19" s="7" t="s">
        <v>43</v>
      </c>
      <c r="C19" s="7" t="s">
        <v>70</v>
      </c>
      <c r="D19" s="8" t="s">
        <v>3</v>
      </c>
      <c r="E19" s="8" t="s">
        <v>29</v>
      </c>
      <c r="F19" s="9" t="s">
        <v>71</v>
      </c>
      <c r="G19" s="8" t="s">
        <v>29</v>
      </c>
      <c r="H19" s="7" t="s">
        <v>72</v>
      </c>
      <c r="I19" s="7" t="s">
        <v>29</v>
      </c>
      <c r="J19" s="7" t="s">
        <v>73</v>
      </c>
      <c r="K19" s="8">
        <v>3</v>
      </c>
      <c r="L19" s="10"/>
      <c r="M19" s="12" t="s">
        <v>74</v>
      </c>
    </row>
    <row r="20" spans="1:13" ht="75">
      <c r="A20" s="7" t="s">
        <v>75</v>
      </c>
      <c r="B20" s="7" t="s">
        <v>76</v>
      </c>
      <c r="C20" s="7" t="s">
        <v>77</v>
      </c>
      <c r="D20" s="8" t="s">
        <v>3</v>
      </c>
      <c r="E20" s="8" t="s">
        <v>29</v>
      </c>
      <c r="F20" s="9" t="s">
        <v>78</v>
      </c>
      <c r="G20" s="8" t="s">
        <v>29</v>
      </c>
      <c r="H20" s="7" t="s">
        <v>79</v>
      </c>
      <c r="I20" s="7" t="s">
        <v>29</v>
      </c>
      <c r="J20" s="7" t="s">
        <v>79</v>
      </c>
      <c r="K20" s="8">
        <v>1</v>
      </c>
      <c r="L20" s="10"/>
      <c r="M20" s="7" t="s">
        <v>80</v>
      </c>
    </row>
    <row r="21" spans="1:13" ht="75">
      <c r="A21" s="7" t="s">
        <v>81</v>
      </c>
      <c r="B21" s="7" t="s">
        <v>43</v>
      </c>
      <c r="C21" s="7" t="s">
        <v>82</v>
      </c>
      <c r="D21" s="8" t="s">
        <v>3</v>
      </c>
      <c r="E21" s="8" t="s">
        <v>37</v>
      </c>
      <c r="F21" s="8" t="s">
        <v>38</v>
      </c>
      <c r="G21" s="8" t="s">
        <v>29</v>
      </c>
      <c r="H21" s="7" t="s">
        <v>83</v>
      </c>
      <c r="I21" s="7" t="s">
        <v>29</v>
      </c>
      <c r="J21" s="7" t="s">
        <v>84</v>
      </c>
      <c r="K21" s="8">
        <v>3</v>
      </c>
      <c r="L21" s="10"/>
      <c r="M21" s="9" t="s">
        <v>85</v>
      </c>
    </row>
    <row r="22" spans="1:13" ht="135.94999999999999">
      <c r="A22" s="4" t="s">
        <v>86</v>
      </c>
      <c r="B22" s="7" t="s">
        <v>43</v>
      </c>
      <c r="C22" s="4" t="s">
        <v>87</v>
      </c>
      <c r="D22" s="8" t="s">
        <v>4</v>
      </c>
      <c r="E22" s="8" t="s">
        <v>29</v>
      </c>
      <c r="F22" s="14" t="s">
        <v>88</v>
      </c>
      <c r="G22" s="8" t="s">
        <v>29</v>
      </c>
      <c r="H22" s="7" t="s">
        <v>89</v>
      </c>
      <c r="I22" s="7" t="s">
        <v>29</v>
      </c>
      <c r="J22" s="4" t="s">
        <v>90</v>
      </c>
      <c r="K22" s="8">
        <v>6</v>
      </c>
      <c r="L22" s="15">
        <v>0.9</v>
      </c>
      <c r="M22" s="10"/>
    </row>
    <row r="23" spans="1:13" ht="60">
      <c r="A23" s="7" t="s">
        <v>91</v>
      </c>
      <c r="B23" s="8" t="s">
        <v>92</v>
      </c>
      <c r="C23" s="25" t="s">
        <v>93</v>
      </c>
      <c r="D23" s="8" t="s">
        <v>4</v>
      </c>
      <c r="E23" s="8" t="s">
        <v>37</v>
      </c>
      <c r="F23" s="8" t="s">
        <v>38</v>
      </c>
      <c r="G23" s="8" t="s">
        <v>37</v>
      </c>
      <c r="H23" s="7" t="s">
        <v>94</v>
      </c>
      <c r="I23" s="7" t="s">
        <v>29</v>
      </c>
      <c r="J23" s="7" t="s">
        <v>79</v>
      </c>
      <c r="K23" s="8">
        <v>5</v>
      </c>
      <c r="L23" s="10"/>
      <c r="M23" s="10">
        <v>39944019</v>
      </c>
    </row>
    <row r="24" spans="1:13" ht="60">
      <c r="A24" s="7" t="s">
        <v>95</v>
      </c>
      <c r="B24" s="8" t="s">
        <v>92</v>
      </c>
      <c r="C24" s="26" t="s">
        <v>96</v>
      </c>
      <c r="D24" s="8" t="s">
        <v>4</v>
      </c>
      <c r="E24" s="8" t="s">
        <v>37</v>
      </c>
      <c r="F24" s="8" t="s">
        <v>38</v>
      </c>
      <c r="G24" s="8" t="s">
        <v>37</v>
      </c>
      <c r="H24" s="7" t="s">
        <v>94</v>
      </c>
      <c r="I24" s="7" t="s">
        <v>29</v>
      </c>
      <c r="J24" s="7" t="s">
        <v>84</v>
      </c>
      <c r="K24" s="8">
        <v>7</v>
      </c>
      <c r="L24" s="10"/>
      <c r="M24" s="10">
        <v>44793928</v>
      </c>
    </row>
    <row r="25" spans="1:13" ht="75">
      <c r="A25" s="7" t="s">
        <v>97</v>
      </c>
      <c r="B25" s="7" t="s">
        <v>98</v>
      </c>
      <c r="C25" s="7" t="s">
        <v>99</v>
      </c>
      <c r="D25" s="8" t="s">
        <v>4</v>
      </c>
      <c r="E25" s="8" t="s">
        <v>37</v>
      </c>
      <c r="F25" s="8" t="s">
        <v>38</v>
      </c>
      <c r="G25" s="8" t="s">
        <v>37</v>
      </c>
      <c r="H25" s="7" t="s">
        <v>94</v>
      </c>
      <c r="I25" s="7" t="s">
        <v>29</v>
      </c>
      <c r="J25" s="7" t="s">
        <v>32</v>
      </c>
      <c r="K25" s="8">
        <v>9</v>
      </c>
      <c r="L25" s="10"/>
      <c r="M25" s="10">
        <v>38657852</v>
      </c>
    </row>
    <row r="26" spans="1:13" ht="75">
      <c r="A26" s="7" t="s">
        <v>100</v>
      </c>
      <c r="B26" s="7" t="s">
        <v>98</v>
      </c>
      <c r="C26" s="26" t="s">
        <v>101</v>
      </c>
      <c r="D26" s="8" t="s">
        <v>4</v>
      </c>
      <c r="E26" s="8" t="s">
        <v>37</v>
      </c>
      <c r="F26" s="8" t="s">
        <v>38</v>
      </c>
      <c r="G26" s="8" t="s">
        <v>37</v>
      </c>
      <c r="H26" s="7" t="s">
        <v>94</v>
      </c>
      <c r="I26" s="7" t="s">
        <v>29</v>
      </c>
      <c r="J26" s="7" t="s">
        <v>32</v>
      </c>
      <c r="K26" s="8">
        <v>8</v>
      </c>
      <c r="L26" s="10"/>
      <c r="M26" s="10">
        <v>49252034</v>
      </c>
    </row>
    <row r="27" spans="1:13" ht="60">
      <c r="A27" s="7" t="s">
        <v>102</v>
      </c>
      <c r="B27" s="7" t="s">
        <v>98</v>
      </c>
      <c r="C27" s="7" t="s">
        <v>99</v>
      </c>
      <c r="D27" s="8" t="s">
        <v>4</v>
      </c>
      <c r="E27" s="8" t="s">
        <v>37</v>
      </c>
      <c r="F27" s="8" t="s">
        <v>38</v>
      </c>
      <c r="G27" s="8" t="s">
        <v>37</v>
      </c>
      <c r="H27" s="7" t="s">
        <v>94</v>
      </c>
      <c r="I27" s="7" t="s">
        <v>29</v>
      </c>
      <c r="J27" s="7" t="s">
        <v>94</v>
      </c>
      <c r="K27" s="8">
        <v>5</v>
      </c>
      <c r="L27" s="10"/>
      <c r="M27" s="10">
        <v>38651852</v>
      </c>
    </row>
    <row r="28" spans="1:13" ht="60">
      <c r="A28" s="7" t="s">
        <v>103</v>
      </c>
      <c r="B28" s="7" t="s">
        <v>98</v>
      </c>
      <c r="C28" s="7" t="s">
        <v>99</v>
      </c>
      <c r="D28" s="8" t="s">
        <v>4</v>
      </c>
      <c r="E28" s="8" t="s">
        <v>37</v>
      </c>
      <c r="F28" s="8" t="s">
        <v>38</v>
      </c>
      <c r="G28" s="8" t="s">
        <v>37</v>
      </c>
      <c r="H28" s="7" t="s">
        <v>94</v>
      </c>
      <c r="I28" s="7" t="s">
        <v>29</v>
      </c>
      <c r="J28" s="7" t="s">
        <v>84</v>
      </c>
      <c r="K28" s="8">
        <v>4</v>
      </c>
      <c r="L28" s="10"/>
      <c r="M28" s="10">
        <v>37894233</v>
      </c>
    </row>
    <row r="29" spans="1:13" ht="60">
      <c r="A29" s="7" t="s">
        <v>104</v>
      </c>
      <c r="B29" s="7" t="s">
        <v>98</v>
      </c>
      <c r="C29" s="7" t="s">
        <v>99</v>
      </c>
      <c r="D29" s="8" t="s">
        <v>4</v>
      </c>
      <c r="E29" s="8" t="s">
        <v>37</v>
      </c>
      <c r="F29" s="8" t="s">
        <v>38</v>
      </c>
      <c r="G29" s="8" t="s">
        <v>37</v>
      </c>
      <c r="H29" s="7" t="s">
        <v>94</v>
      </c>
      <c r="I29" s="7" t="s">
        <v>29</v>
      </c>
      <c r="J29" s="7" t="s">
        <v>94</v>
      </c>
      <c r="K29" s="8">
        <v>3</v>
      </c>
      <c r="L29" s="10"/>
      <c r="M29" s="10">
        <v>48298847</v>
      </c>
    </row>
    <row r="30" spans="1:13" ht="60">
      <c r="A30" s="7" t="s">
        <v>105</v>
      </c>
      <c r="B30" s="7" t="s">
        <v>98</v>
      </c>
      <c r="C30" s="7" t="s">
        <v>99</v>
      </c>
      <c r="D30" s="8" t="s">
        <v>4</v>
      </c>
      <c r="E30" s="8" t="s">
        <v>37</v>
      </c>
      <c r="F30" s="8" t="s">
        <v>38</v>
      </c>
      <c r="G30" s="8" t="s">
        <v>37</v>
      </c>
      <c r="H30" s="7" t="s">
        <v>94</v>
      </c>
      <c r="I30" s="7" t="s">
        <v>29</v>
      </c>
      <c r="J30" s="10"/>
      <c r="K30" s="8">
        <v>2</v>
      </c>
      <c r="L30" s="10"/>
      <c r="M30" s="10">
        <v>38887418</v>
      </c>
    </row>
    <row r="31" spans="1:13" ht="60">
      <c r="A31" s="7" t="s">
        <v>106</v>
      </c>
      <c r="B31" s="7" t="s">
        <v>98</v>
      </c>
      <c r="C31" s="7" t="s">
        <v>99</v>
      </c>
      <c r="D31" s="8" t="s">
        <v>4</v>
      </c>
      <c r="E31" s="8" t="s">
        <v>37</v>
      </c>
      <c r="F31" s="8" t="s">
        <v>38</v>
      </c>
      <c r="G31" s="8" t="s">
        <v>37</v>
      </c>
      <c r="H31" s="7" t="s">
        <v>94</v>
      </c>
      <c r="I31" s="7" t="s">
        <v>29</v>
      </c>
      <c r="J31" s="10"/>
      <c r="K31" s="8">
        <v>1</v>
      </c>
      <c r="L31" s="10"/>
      <c r="M31" s="10">
        <v>36816748</v>
      </c>
    </row>
    <row r="32" spans="1:13" ht="60">
      <c r="A32" s="7" t="s">
        <v>107</v>
      </c>
      <c r="B32" s="7" t="s">
        <v>98</v>
      </c>
      <c r="C32" s="7" t="s">
        <v>99</v>
      </c>
      <c r="D32" s="8" t="s">
        <v>4</v>
      </c>
      <c r="E32" s="8" t="s">
        <v>37</v>
      </c>
      <c r="F32" s="8" t="s">
        <v>38</v>
      </c>
      <c r="G32" s="8" t="s">
        <v>37</v>
      </c>
      <c r="H32" s="7" t="s">
        <v>94</v>
      </c>
      <c r="I32" s="7" t="s">
        <v>29</v>
      </c>
      <c r="J32" s="10"/>
      <c r="K32" s="8">
        <v>2</v>
      </c>
      <c r="L32" s="10"/>
      <c r="M32" s="10">
        <v>46946958</v>
      </c>
    </row>
    <row r="33" spans="1:13" ht="60">
      <c r="A33" s="7" t="s">
        <v>108</v>
      </c>
      <c r="B33" s="7" t="s">
        <v>98</v>
      </c>
      <c r="C33" s="7" t="s">
        <v>99</v>
      </c>
      <c r="D33" s="8" t="s">
        <v>4</v>
      </c>
      <c r="E33" s="8" t="s">
        <v>37</v>
      </c>
      <c r="F33" s="8" t="s">
        <v>38</v>
      </c>
      <c r="G33" s="8" t="s">
        <v>37</v>
      </c>
      <c r="H33" s="7" t="s">
        <v>94</v>
      </c>
      <c r="I33" s="7" t="s">
        <v>29</v>
      </c>
      <c r="J33" s="10"/>
      <c r="K33" s="8">
        <v>10</v>
      </c>
      <c r="L33" s="10"/>
      <c r="M33" s="10">
        <v>36277911</v>
      </c>
    </row>
    <row r="34" spans="1:13" ht="60">
      <c r="A34" s="7" t="s">
        <v>109</v>
      </c>
      <c r="B34" s="8" t="s">
        <v>92</v>
      </c>
      <c r="C34" s="27" t="s">
        <v>110</v>
      </c>
      <c r="D34" s="8" t="s">
        <v>4</v>
      </c>
      <c r="E34" s="8" t="s">
        <v>37</v>
      </c>
      <c r="F34" s="8" t="s">
        <v>38</v>
      </c>
      <c r="G34" s="8" t="s">
        <v>37</v>
      </c>
      <c r="H34" s="7" t="s">
        <v>94</v>
      </c>
      <c r="I34" s="7" t="s">
        <v>29</v>
      </c>
      <c r="J34" s="10"/>
      <c r="K34" s="8">
        <v>8</v>
      </c>
      <c r="L34" s="10"/>
      <c r="M34" s="10">
        <v>37324888</v>
      </c>
    </row>
    <row r="35" spans="1:13" ht="60">
      <c r="A35" s="7" t="s">
        <v>111</v>
      </c>
      <c r="B35" s="8" t="s">
        <v>92</v>
      </c>
      <c r="C35" s="27" t="s">
        <v>110</v>
      </c>
      <c r="D35" s="8" t="s">
        <v>4</v>
      </c>
      <c r="E35" s="8" t="s">
        <v>37</v>
      </c>
      <c r="F35" s="8" t="s">
        <v>38</v>
      </c>
      <c r="G35" s="8" t="s">
        <v>37</v>
      </c>
      <c r="H35" s="7" t="s">
        <v>94</v>
      </c>
      <c r="I35" s="7" t="s">
        <v>29</v>
      </c>
      <c r="J35" s="10"/>
      <c r="K35" s="8">
        <v>5</v>
      </c>
      <c r="L35" s="10"/>
      <c r="M35" s="10">
        <v>36612632</v>
      </c>
    </row>
    <row r="36" spans="1:13" ht="60">
      <c r="A36" s="7" t="s">
        <v>112</v>
      </c>
      <c r="B36" s="8" t="s">
        <v>92</v>
      </c>
      <c r="C36" s="27" t="s">
        <v>110</v>
      </c>
      <c r="D36" s="8" t="s">
        <v>4</v>
      </c>
      <c r="E36" s="8" t="s">
        <v>37</v>
      </c>
      <c r="F36" s="8" t="s">
        <v>38</v>
      </c>
      <c r="G36" s="8" t="s">
        <v>37</v>
      </c>
      <c r="H36" s="7" t="s">
        <v>94</v>
      </c>
      <c r="I36" s="7" t="s">
        <v>29</v>
      </c>
      <c r="J36" s="10"/>
      <c r="K36" s="8">
        <v>4</v>
      </c>
      <c r="L36" s="10"/>
      <c r="M36" s="10">
        <v>36618580</v>
      </c>
    </row>
    <row r="37" spans="1:13" ht="60">
      <c r="A37" s="7" t="s">
        <v>113</v>
      </c>
      <c r="B37" s="8" t="s">
        <v>92</v>
      </c>
      <c r="C37" s="7" t="s">
        <v>114</v>
      </c>
      <c r="D37" s="8" t="s">
        <v>4</v>
      </c>
      <c r="E37" s="8" t="s">
        <v>37</v>
      </c>
      <c r="F37" s="8" t="s">
        <v>38</v>
      </c>
      <c r="G37" s="8" t="s">
        <v>37</v>
      </c>
      <c r="H37" s="7" t="s">
        <v>94</v>
      </c>
      <c r="I37" s="7" t="s">
        <v>29</v>
      </c>
      <c r="J37" s="10"/>
      <c r="K37" s="8">
        <v>2</v>
      </c>
      <c r="L37" s="10"/>
      <c r="M37" s="10">
        <v>34021860</v>
      </c>
    </row>
    <row r="38" spans="1:13" ht="60">
      <c r="A38" s="7" t="s">
        <v>115</v>
      </c>
      <c r="B38" s="8" t="s">
        <v>92</v>
      </c>
      <c r="C38" s="7" t="s">
        <v>110</v>
      </c>
      <c r="D38" s="8" t="s">
        <v>4</v>
      </c>
      <c r="E38" s="8" t="s">
        <v>37</v>
      </c>
      <c r="F38" s="8" t="s">
        <v>38</v>
      </c>
      <c r="G38" s="8" t="s">
        <v>37</v>
      </c>
      <c r="H38" s="7" t="s">
        <v>94</v>
      </c>
      <c r="I38" s="7" t="s">
        <v>29</v>
      </c>
      <c r="J38" s="10"/>
      <c r="K38" s="8">
        <v>7</v>
      </c>
      <c r="L38" s="10"/>
      <c r="M38" s="10">
        <v>37115315</v>
      </c>
    </row>
    <row r="39" spans="1:13" ht="60">
      <c r="A39" s="7" t="s">
        <v>116</v>
      </c>
      <c r="B39" s="7" t="s">
        <v>98</v>
      </c>
      <c r="C39" s="7" t="s">
        <v>99</v>
      </c>
      <c r="D39" s="8" t="s">
        <v>4</v>
      </c>
      <c r="E39" s="8" t="s">
        <v>37</v>
      </c>
      <c r="F39" s="8" t="s">
        <v>38</v>
      </c>
      <c r="G39" s="8" t="s">
        <v>37</v>
      </c>
      <c r="H39" s="7" t="s">
        <v>94</v>
      </c>
      <c r="I39" s="7" t="s">
        <v>29</v>
      </c>
      <c r="J39" s="10"/>
      <c r="K39" s="8">
        <v>8</v>
      </c>
      <c r="L39" s="10"/>
      <c r="M39" s="10">
        <v>48335282</v>
      </c>
    </row>
    <row r="40" spans="1:13" ht="60">
      <c r="A40" s="7" t="s">
        <v>117</v>
      </c>
      <c r="B40" s="7" t="s">
        <v>98</v>
      </c>
      <c r="C40" s="7" t="s">
        <v>99</v>
      </c>
      <c r="D40" s="8" t="s">
        <v>4</v>
      </c>
      <c r="E40" s="8" t="s">
        <v>37</v>
      </c>
      <c r="F40" s="8" t="s">
        <v>38</v>
      </c>
      <c r="G40" s="8" t="s">
        <v>37</v>
      </c>
      <c r="H40" s="7" t="s">
        <v>94</v>
      </c>
      <c r="I40" s="7" t="s">
        <v>29</v>
      </c>
      <c r="J40" s="10"/>
      <c r="K40" s="8">
        <v>3</v>
      </c>
      <c r="L40" s="10"/>
      <c r="M40" s="10">
        <v>36277911</v>
      </c>
    </row>
    <row r="41" spans="1:13" ht="60">
      <c r="A41" s="7" t="s">
        <v>118</v>
      </c>
      <c r="B41" s="7" t="s">
        <v>98</v>
      </c>
      <c r="C41" s="7" t="s">
        <v>99</v>
      </c>
      <c r="D41" s="8" t="s">
        <v>4</v>
      </c>
      <c r="E41" s="8" t="s">
        <v>37</v>
      </c>
      <c r="F41" s="8" t="s">
        <v>38</v>
      </c>
      <c r="G41" s="8" t="s">
        <v>37</v>
      </c>
      <c r="H41" s="7" t="s">
        <v>94</v>
      </c>
      <c r="I41" s="7" t="s">
        <v>29</v>
      </c>
      <c r="J41" s="10"/>
      <c r="K41" s="8">
        <v>10</v>
      </c>
      <c r="L41" s="10"/>
      <c r="M41" s="10">
        <v>31051088</v>
      </c>
    </row>
    <row r="42" spans="1:13" ht="60">
      <c r="A42" s="7" t="s">
        <v>119</v>
      </c>
      <c r="B42" s="7" t="s">
        <v>98</v>
      </c>
      <c r="C42" s="7" t="s">
        <v>99</v>
      </c>
      <c r="D42" s="8" t="s">
        <v>4</v>
      </c>
      <c r="E42" s="8" t="s">
        <v>37</v>
      </c>
      <c r="F42" s="8" t="s">
        <v>38</v>
      </c>
      <c r="G42" s="8" t="s">
        <v>37</v>
      </c>
      <c r="H42" s="7" t="s">
        <v>94</v>
      </c>
      <c r="I42" s="7" t="s">
        <v>29</v>
      </c>
      <c r="J42" s="10"/>
      <c r="K42" s="8">
        <v>3</v>
      </c>
      <c r="L42" s="10"/>
      <c r="M42" s="10">
        <v>39130668</v>
      </c>
    </row>
    <row r="43" spans="1:13" ht="60">
      <c r="A43" s="7" t="s">
        <v>120</v>
      </c>
      <c r="B43" s="7" t="s">
        <v>98</v>
      </c>
      <c r="C43" s="7" t="s">
        <v>99</v>
      </c>
      <c r="D43" s="8" t="s">
        <v>4</v>
      </c>
      <c r="E43" s="8" t="s">
        <v>37</v>
      </c>
      <c r="F43" s="8" t="s">
        <v>38</v>
      </c>
      <c r="G43" s="8" t="s">
        <v>37</v>
      </c>
      <c r="H43" s="7" t="s">
        <v>94</v>
      </c>
      <c r="I43" s="7" t="s">
        <v>29</v>
      </c>
      <c r="J43" s="10"/>
      <c r="K43" s="8">
        <v>5</v>
      </c>
      <c r="L43" s="10"/>
      <c r="M43" s="10">
        <v>46114130</v>
      </c>
    </row>
    <row r="44" spans="1:13" ht="60">
      <c r="A44" s="7" t="s">
        <v>121</v>
      </c>
      <c r="B44" s="7" t="s">
        <v>98</v>
      </c>
      <c r="C44" s="7" t="s">
        <v>99</v>
      </c>
      <c r="D44" s="8" t="s">
        <v>4</v>
      </c>
      <c r="E44" s="8" t="s">
        <v>37</v>
      </c>
      <c r="F44" s="8" t="s">
        <v>38</v>
      </c>
      <c r="G44" s="8" t="s">
        <v>37</v>
      </c>
      <c r="H44" s="7" t="s">
        <v>94</v>
      </c>
      <c r="I44" s="7" t="s">
        <v>29</v>
      </c>
      <c r="J44" s="10"/>
      <c r="K44" s="8">
        <v>7</v>
      </c>
      <c r="L44" s="10"/>
      <c r="M44" s="10">
        <v>37920153</v>
      </c>
    </row>
    <row r="45" spans="1:13" ht="60">
      <c r="A45" s="7" t="s">
        <v>122</v>
      </c>
      <c r="B45" s="8" t="s">
        <v>123</v>
      </c>
      <c r="C45" s="7" t="s">
        <v>124</v>
      </c>
      <c r="D45" s="8" t="s">
        <v>4</v>
      </c>
      <c r="E45" s="8" t="s">
        <v>37</v>
      </c>
      <c r="F45" s="8" t="s">
        <v>38</v>
      </c>
      <c r="G45" s="8" t="s">
        <v>37</v>
      </c>
      <c r="H45" s="7" t="s">
        <v>94</v>
      </c>
      <c r="I45" s="7" t="s">
        <v>29</v>
      </c>
      <c r="J45" s="10"/>
      <c r="K45" s="8"/>
      <c r="L45" s="10"/>
      <c r="M45" s="10">
        <v>37342769</v>
      </c>
    </row>
    <row r="46" spans="1:13" ht="60">
      <c r="A46" s="7" t="s">
        <v>125</v>
      </c>
      <c r="B46" s="7" t="s">
        <v>98</v>
      </c>
      <c r="C46" s="7" t="s">
        <v>99</v>
      </c>
      <c r="D46" s="8" t="s">
        <v>4</v>
      </c>
      <c r="E46" s="8" t="s">
        <v>37</v>
      </c>
      <c r="F46" s="8" t="s">
        <v>38</v>
      </c>
      <c r="G46" s="8" t="s">
        <v>37</v>
      </c>
      <c r="H46" s="7" t="s">
        <v>94</v>
      </c>
      <c r="I46" s="7" t="s">
        <v>29</v>
      </c>
      <c r="J46" s="10"/>
      <c r="K46" s="8"/>
      <c r="L46" s="10"/>
      <c r="M46" s="10">
        <v>48354496</v>
      </c>
    </row>
    <row r="47" spans="1:13" ht="60">
      <c r="A47" s="7" t="s">
        <v>126</v>
      </c>
      <c r="B47" s="7" t="s">
        <v>98</v>
      </c>
      <c r="C47" s="7" t="s">
        <v>127</v>
      </c>
      <c r="D47" s="8" t="s">
        <v>4</v>
      </c>
      <c r="E47" s="8" t="s">
        <v>37</v>
      </c>
      <c r="F47" s="8" t="s">
        <v>38</v>
      </c>
      <c r="G47" s="8" t="s">
        <v>37</v>
      </c>
      <c r="H47" s="7" t="s">
        <v>94</v>
      </c>
      <c r="I47" s="7" t="s">
        <v>29</v>
      </c>
      <c r="J47" s="10"/>
      <c r="K47" s="8"/>
      <c r="L47" s="10"/>
      <c r="M47" s="10">
        <v>44282635</v>
      </c>
    </row>
    <row r="48" spans="1:13" ht="60">
      <c r="A48" s="7" t="s">
        <v>128</v>
      </c>
      <c r="B48" s="7" t="s">
        <v>98</v>
      </c>
      <c r="C48" s="7" t="s">
        <v>99</v>
      </c>
      <c r="D48" s="8" t="s">
        <v>4</v>
      </c>
      <c r="E48" s="8" t="s">
        <v>37</v>
      </c>
      <c r="F48" s="8" t="s">
        <v>38</v>
      </c>
      <c r="G48" s="8" t="s">
        <v>37</v>
      </c>
      <c r="H48" s="7" t="s">
        <v>94</v>
      </c>
      <c r="I48" s="7" t="s">
        <v>29</v>
      </c>
      <c r="J48" s="10"/>
      <c r="K48" s="8"/>
      <c r="L48" s="10"/>
      <c r="M48" s="10">
        <v>44124657</v>
      </c>
    </row>
    <row r="49" spans="1:13" ht="60">
      <c r="A49" s="7" t="s">
        <v>129</v>
      </c>
      <c r="B49" s="7" t="s">
        <v>98</v>
      </c>
      <c r="C49" s="7" t="s">
        <v>99</v>
      </c>
      <c r="D49" s="8" t="s">
        <v>4</v>
      </c>
      <c r="E49" s="8" t="s">
        <v>37</v>
      </c>
      <c r="F49" s="8" t="s">
        <v>38</v>
      </c>
      <c r="G49" s="8" t="s">
        <v>37</v>
      </c>
      <c r="H49" s="7" t="s">
        <v>94</v>
      </c>
      <c r="I49" s="7" t="s">
        <v>29</v>
      </c>
      <c r="J49" s="10"/>
      <c r="K49" s="8"/>
      <c r="L49" s="10"/>
      <c r="M49" s="10">
        <v>48927118</v>
      </c>
    </row>
    <row r="50" spans="1:13" ht="60">
      <c r="A50" s="7" t="s">
        <v>130</v>
      </c>
      <c r="B50" s="7" t="s">
        <v>98</v>
      </c>
      <c r="C50" s="7" t="s">
        <v>99</v>
      </c>
      <c r="D50" s="8" t="s">
        <v>4</v>
      </c>
      <c r="E50" s="8" t="s">
        <v>37</v>
      </c>
      <c r="F50" s="8" t="s">
        <v>38</v>
      </c>
      <c r="G50" s="8" t="s">
        <v>37</v>
      </c>
      <c r="H50" s="7" t="s">
        <v>94</v>
      </c>
      <c r="I50" s="7" t="s">
        <v>29</v>
      </c>
      <c r="J50" s="10"/>
      <c r="K50" s="8"/>
      <c r="L50" s="10"/>
      <c r="M50" s="10">
        <v>31958980</v>
      </c>
    </row>
    <row r="51" spans="1:13" ht="60">
      <c r="A51" s="7" t="s">
        <v>131</v>
      </c>
      <c r="B51" s="7" t="s">
        <v>98</v>
      </c>
      <c r="C51" s="7" t="s">
        <v>99</v>
      </c>
      <c r="D51" s="8" t="s">
        <v>4</v>
      </c>
      <c r="E51" s="8" t="s">
        <v>37</v>
      </c>
      <c r="F51" s="8" t="s">
        <v>38</v>
      </c>
      <c r="G51" s="8" t="s">
        <v>37</v>
      </c>
      <c r="H51" s="7" t="s">
        <v>94</v>
      </c>
      <c r="I51" s="7" t="s">
        <v>29</v>
      </c>
      <c r="J51" s="10"/>
      <c r="K51" s="8"/>
      <c r="L51" s="10"/>
      <c r="M51" s="10">
        <v>49165032</v>
      </c>
    </row>
    <row r="52" spans="1:13" ht="60">
      <c r="A52" s="7" t="s">
        <v>132</v>
      </c>
      <c r="B52" s="7" t="s">
        <v>98</v>
      </c>
      <c r="C52" s="7" t="s">
        <v>99</v>
      </c>
      <c r="D52" s="8" t="s">
        <v>4</v>
      </c>
      <c r="E52" s="8" t="s">
        <v>37</v>
      </c>
      <c r="F52" s="8" t="s">
        <v>38</v>
      </c>
      <c r="G52" s="8" t="s">
        <v>37</v>
      </c>
      <c r="H52" s="7" t="s">
        <v>94</v>
      </c>
      <c r="I52" s="7" t="s">
        <v>29</v>
      </c>
      <c r="J52" s="10"/>
      <c r="K52" s="8"/>
      <c r="L52" s="10"/>
      <c r="M52" s="10">
        <v>36980956</v>
      </c>
    </row>
    <row r="53" spans="1:13" ht="60">
      <c r="A53" s="7" t="s">
        <v>133</v>
      </c>
      <c r="B53" s="8" t="s">
        <v>134</v>
      </c>
      <c r="C53" s="25" t="s">
        <v>110</v>
      </c>
      <c r="D53" s="8" t="s">
        <v>4</v>
      </c>
      <c r="E53" s="8" t="s">
        <v>37</v>
      </c>
      <c r="F53" s="8" t="s">
        <v>38</v>
      </c>
      <c r="G53" s="8" t="s">
        <v>37</v>
      </c>
      <c r="H53" s="7" t="s">
        <v>94</v>
      </c>
      <c r="I53" s="7" t="s">
        <v>29</v>
      </c>
      <c r="J53" s="10"/>
      <c r="K53" s="8"/>
      <c r="L53" s="10"/>
      <c r="M53" s="10">
        <v>37836391</v>
      </c>
    </row>
    <row r="54" spans="1:13" ht="60">
      <c r="A54" s="7" t="s">
        <v>135</v>
      </c>
      <c r="B54" s="7" t="s">
        <v>98</v>
      </c>
      <c r="C54" s="7" t="s">
        <v>99</v>
      </c>
      <c r="D54" s="8" t="s">
        <v>4</v>
      </c>
      <c r="E54" s="8" t="s">
        <v>37</v>
      </c>
      <c r="F54" s="8" t="s">
        <v>38</v>
      </c>
      <c r="G54" s="8" t="s">
        <v>37</v>
      </c>
      <c r="H54" s="7" t="s">
        <v>94</v>
      </c>
      <c r="I54" s="7" t="s">
        <v>29</v>
      </c>
      <c r="J54" s="10"/>
      <c r="K54" s="8"/>
      <c r="L54" s="10"/>
      <c r="M54" s="10">
        <v>37890545</v>
      </c>
    </row>
    <row r="55" spans="1:13" ht="60">
      <c r="A55" s="7" t="s">
        <v>136</v>
      </c>
      <c r="B55" s="7" t="s">
        <v>98</v>
      </c>
      <c r="C55" s="7" t="s">
        <v>99</v>
      </c>
      <c r="D55" s="8" t="s">
        <v>4</v>
      </c>
      <c r="E55" s="8" t="s">
        <v>37</v>
      </c>
      <c r="F55" s="8" t="s">
        <v>38</v>
      </c>
      <c r="G55" s="8" t="s">
        <v>37</v>
      </c>
      <c r="H55" s="7" t="s">
        <v>94</v>
      </c>
      <c r="I55" s="7" t="s">
        <v>29</v>
      </c>
      <c r="J55" s="10"/>
      <c r="K55" s="8"/>
      <c r="L55" s="10"/>
      <c r="M55" s="10">
        <v>37127256</v>
      </c>
    </row>
    <row r="56" spans="1:13" ht="60">
      <c r="A56" s="7" t="s">
        <v>137</v>
      </c>
      <c r="B56" s="7" t="s">
        <v>98</v>
      </c>
      <c r="C56" s="25" t="s">
        <v>110</v>
      </c>
      <c r="D56" s="8" t="s">
        <v>4</v>
      </c>
      <c r="E56" s="8" t="s">
        <v>37</v>
      </c>
      <c r="F56" s="8" t="s">
        <v>38</v>
      </c>
      <c r="G56" s="8" t="s">
        <v>37</v>
      </c>
      <c r="H56" s="7" t="s">
        <v>94</v>
      </c>
      <c r="I56" s="7" t="s">
        <v>29</v>
      </c>
      <c r="J56" s="10"/>
      <c r="K56" s="8"/>
      <c r="L56" s="10"/>
      <c r="M56" s="10">
        <v>37597764</v>
      </c>
    </row>
    <row r="57" spans="1:13" ht="60">
      <c r="A57" s="7" t="s">
        <v>138</v>
      </c>
      <c r="B57" s="7" t="s">
        <v>98</v>
      </c>
      <c r="C57" s="7" t="s">
        <v>99</v>
      </c>
      <c r="D57" s="8" t="s">
        <v>4</v>
      </c>
      <c r="E57" s="8" t="s">
        <v>37</v>
      </c>
      <c r="F57" s="8" t="s">
        <v>38</v>
      </c>
      <c r="G57" s="8" t="s">
        <v>37</v>
      </c>
      <c r="H57" s="7" t="s">
        <v>94</v>
      </c>
      <c r="I57" s="7" t="s">
        <v>29</v>
      </c>
      <c r="J57" s="10"/>
      <c r="K57" s="8"/>
      <c r="L57" s="10"/>
      <c r="M57" s="10">
        <v>37083174</v>
      </c>
    </row>
    <row r="58" spans="1:13" ht="60">
      <c r="A58" s="7" t="s">
        <v>139</v>
      </c>
      <c r="B58" s="7" t="s">
        <v>98</v>
      </c>
      <c r="C58" s="7" t="s">
        <v>99</v>
      </c>
      <c r="D58" s="8" t="s">
        <v>4</v>
      </c>
      <c r="E58" s="8" t="s">
        <v>37</v>
      </c>
      <c r="F58" s="8" t="s">
        <v>38</v>
      </c>
      <c r="G58" s="8" t="s">
        <v>37</v>
      </c>
      <c r="H58" s="7" t="s">
        <v>94</v>
      </c>
      <c r="I58" s="7" t="s">
        <v>29</v>
      </c>
      <c r="J58" s="10"/>
      <c r="K58" s="8"/>
      <c r="L58" s="10"/>
      <c r="M58" s="10">
        <v>36371142</v>
      </c>
    </row>
    <row r="59" spans="1:13" ht="60">
      <c r="A59" s="7" t="s">
        <v>140</v>
      </c>
      <c r="B59" s="7" t="s">
        <v>98</v>
      </c>
      <c r="C59" s="7" t="s">
        <v>99</v>
      </c>
      <c r="D59" s="8" t="s">
        <v>4</v>
      </c>
      <c r="E59" s="8" t="s">
        <v>37</v>
      </c>
      <c r="F59" s="8" t="s">
        <v>38</v>
      </c>
      <c r="G59" s="8" t="s">
        <v>37</v>
      </c>
      <c r="H59" s="7" t="s">
        <v>94</v>
      </c>
      <c r="I59" s="7" t="s">
        <v>29</v>
      </c>
      <c r="J59" s="10"/>
      <c r="K59" s="8"/>
      <c r="L59" s="10"/>
      <c r="M59" s="10">
        <v>36120114</v>
      </c>
    </row>
    <row r="60" spans="1:13" ht="60">
      <c r="A60" s="7" t="s">
        <v>141</v>
      </c>
      <c r="B60" s="7" t="s">
        <v>98</v>
      </c>
      <c r="C60" s="25" t="s">
        <v>110</v>
      </c>
      <c r="D60" s="8" t="s">
        <v>4</v>
      </c>
      <c r="E60" s="8" t="s">
        <v>37</v>
      </c>
      <c r="F60" s="8" t="s">
        <v>38</v>
      </c>
      <c r="G60" s="8" t="s">
        <v>37</v>
      </c>
      <c r="H60" s="7" t="s">
        <v>94</v>
      </c>
      <c r="I60" s="7" t="s">
        <v>29</v>
      </c>
      <c r="J60" s="10"/>
      <c r="K60" s="8"/>
      <c r="L60" s="10"/>
      <c r="M60" s="10">
        <v>38140530</v>
      </c>
    </row>
    <row r="61" spans="1:13" ht="60">
      <c r="A61" s="7" t="s">
        <v>142</v>
      </c>
      <c r="B61" s="7" t="s">
        <v>98</v>
      </c>
      <c r="C61" s="7" t="s">
        <v>99</v>
      </c>
      <c r="D61" s="8" t="s">
        <v>4</v>
      </c>
      <c r="E61" s="8" t="s">
        <v>37</v>
      </c>
      <c r="F61" s="8" t="s">
        <v>38</v>
      </c>
      <c r="G61" s="8" t="s">
        <v>37</v>
      </c>
      <c r="H61" s="7" t="s">
        <v>94</v>
      </c>
      <c r="I61" s="7" t="s">
        <v>29</v>
      </c>
      <c r="J61" s="10"/>
      <c r="K61" s="8"/>
      <c r="L61" s="10"/>
      <c r="M61" s="10">
        <v>37691083</v>
      </c>
    </row>
    <row r="62" spans="1:13" ht="60">
      <c r="A62" s="7" t="s">
        <v>143</v>
      </c>
      <c r="B62" s="7" t="s">
        <v>98</v>
      </c>
      <c r="C62" s="7" t="s">
        <v>99</v>
      </c>
      <c r="D62" s="8" t="s">
        <v>4</v>
      </c>
      <c r="E62" s="8" t="s">
        <v>37</v>
      </c>
      <c r="F62" s="8" t="s">
        <v>38</v>
      </c>
      <c r="G62" s="8" t="s">
        <v>37</v>
      </c>
      <c r="H62" s="7" t="s">
        <v>94</v>
      </c>
      <c r="I62" s="7" t="s">
        <v>29</v>
      </c>
      <c r="J62" s="10"/>
      <c r="K62" s="8"/>
      <c r="L62" s="10"/>
      <c r="M62" s="10">
        <v>48929820</v>
      </c>
    </row>
    <row r="63" spans="1:13" ht="60">
      <c r="A63" s="7" t="s">
        <v>144</v>
      </c>
      <c r="B63" s="7" t="s">
        <v>98</v>
      </c>
      <c r="C63" s="7" t="s">
        <v>99</v>
      </c>
      <c r="D63" s="8" t="s">
        <v>4</v>
      </c>
      <c r="E63" s="8" t="s">
        <v>37</v>
      </c>
      <c r="F63" s="8" t="s">
        <v>38</v>
      </c>
      <c r="G63" s="8" t="s">
        <v>37</v>
      </c>
      <c r="H63" s="7" t="s">
        <v>94</v>
      </c>
      <c r="I63" s="7" t="s">
        <v>29</v>
      </c>
      <c r="J63" s="10"/>
      <c r="K63" s="8"/>
      <c r="L63" s="10"/>
      <c r="M63" s="10">
        <v>36260877</v>
      </c>
    </row>
    <row r="64" spans="1:13" ht="60">
      <c r="A64" s="7" t="s">
        <v>145</v>
      </c>
      <c r="B64" s="7" t="s">
        <v>98</v>
      </c>
      <c r="C64" s="7" t="s">
        <v>99</v>
      </c>
      <c r="D64" s="8" t="s">
        <v>4</v>
      </c>
      <c r="E64" s="8" t="s">
        <v>37</v>
      </c>
      <c r="F64" s="8" t="s">
        <v>38</v>
      </c>
      <c r="G64" s="8" t="s">
        <v>37</v>
      </c>
      <c r="H64" s="7" t="s">
        <v>94</v>
      </c>
      <c r="I64" s="7" t="s">
        <v>29</v>
      </c>
      <c r="J64" s="10"/>
      <c r="K64" s="8"/>
      <c r="L64" s="10"/>
      <c r="M64" s="10">
        <v>36024118</v>
      </c>
    </row>
    <row r="65" spans="1:13" ht="60">
      <c r="A65" s="7" t="s">
        <v>146</v>
      </c>
      <c r="B65" s="7" t="s">
        <v>98</v>
      </c>
      <c r="C65" s="7" t="s">
        <v>99</v>
      </c>
      <c r="D65" s="8" t="s">
        <v>4</v>
      </c>
      <c r="E65" s="8" t="s">
        <v>37</v>
      </c>
      <c r="F65" s="8" t="s">
        <v>38</v>
      </c>
      <c r="G65" s="8" t="s">
        <v>37</v>
      </c>
      <c r="H65" s="7" t="s">
        <v>94</v>
      </c>
      <c r="I65" s="7" t="s">
        <v>29</v>
      </c>
      <c r="J65" s="10"/>
      <c r="K65" s="8"/>
      <c r="L65" s="10"/>
      <c r="M65" s="10">
        <v>39373855</v>
      </c>
    </row>
    <row r="66" spans="1:13" ht="60">
      <c r="A66" s="7" t="s">
        <v>147</v>
      </c>
      <c r="B66" s="7" t="s">
        <v>98</v>
      </c>
      <c r="C66" s="7" t="s">
        <v>99</v>
      </c>
      <c r="D66" s="8" t="s">
        <v>4</v>
      </c>
      <c r="E66" s="8" t="s">
        <v>37</v>
      </c>
      <c r="F66" s="8" t="s">
        <v>38</v>
      </c>
      <c r="G66" s="8" t="s">
        <v>37</v>
      </c>
      <c r="H66" s="7" t="s">
        <v>94</v>
      </c>
      <c r="I66" s="7" t="s">
        <v>29</v>
      </c>
      <c r="J66" s="10"/>
      <c r="K66" s="8"/>
      <c r="L66" s="10"/>
      <c r="M66" s="10">
        <v>39373855</v>
      </c>
    </row>
    <row r="67" spans="1:13" ht="60">
      <c r="A67" s="7" t="s">
        <v>148</v>
      </c>
      <c r="B67" s="7" t="s">
        <v>98</v>
      </c>
      <c r="C67" s="7" t="s">
        <v>99</v>
      </c>
      <c r="D67" s="8" t="s">
        <v>4</v>
      </c>
      <c r="E67" s="8" t="s">
        <v>37</v>
      </c>
      <c r="F67" s="8" t="s">
        <v>38</v>
      </c>
      <c r="G67" s="8" t="s">
        <v>37</v>
      </c>
      <c r="H67" s="7" t="s">
        <v>94</v>
      </c>
      <c r="I67" s="7" t="s">
        <v>29</v>
      </c>
      <c r="J67" s="10"/>
      <c r="K67" s="8"/>
      <c r="L67" s="10"/>
      <c r="M67" s="10">
        <v>37499635</v>
      </c>
    </row>
    <row r="68" spans="1:13" ht="60">
      <c r="A68" s="7" t="s">
        <v>149</v>
      </c>
      <c r="B68" s="7" t="s">
        <v>98</v>
      </c>
      <c r="C68" s="7" t="s">
        <v>99</v>
      </c>
      <c r="D68" s="8" t="s">
        <v>4</v>
      </c>
      <c r="E68" s="8" t="s">
        <v>37</v>
      </c>
      <c r="F68" s="8" t="s">
        <v>38</v>
      </c>
      <c r="G68" s="8" t="s">
        <v>37</v>
      </c>
      <c r="H68" s="7" t="s">
        <v>94</v>
      </c>
      <c r="I68" s="7" t="s">
        <v>29</v>
      </c>
      <c r="J68" s="10"/>
      <c r="K68" s="8"/>
      <c r="L68" s="10"/>
      <c r="M68" s="10">
        <v>36503127</v>
      </c>
    </row>
    <row r="69" spans="1:13" ht="60">
      <c r="A69" s="7" t="s">
        <v>150</v>
      </c>
      <c r="B69" s="7" t="s">
        <v>98</v>
      </c>
      <c r="C69" s="7" t="s">
        <v>99</v>
      </c>
      <c r="D69" s="8" t="s">
        <v>4</v>
      </c>
      <c r="E69" s="8" t="s">
        <v>37</v>
      </c>
      <c r="F69" s="8" t="s">
        <v>38</v>
      </c>
      <c r="G69" s="8" t="s">
        <v>37</v>
      </c>
      <c r="H69" s="7" t="s">
        <v>94</v>
      </c>
      <c r="I69" s="7" t="s">
        <v>29</v>
      </c>
      <c r="J69" s="10"/>
      <c r="K69" s="8"/>
      <c r="L69" s="10"/>
      <c r="M69" s="10">
        <v>44295467</v>
      </c>
    </row>
    <row r="70" spans="1:13" ht="60">
      <c r="A70" s="7" t="s">
        <v>151</v>
      </c>
      <c r="B70" s="7" t="s">
        <v>98</v>
      </c>
      <c r="C70" s="7" t="s">
        <v>124</v>
      </c>
      <c r="D70" s="8" t="s">
        <v>4</v>
      </c>
      <c r="E70" s="8" t="s">
        <v>37</v>
      </c>
      <c r="F70" s="8" t="s">
        <v>38</v>
      </c>
      <c r="G70" s="8" t="s">
        <v>37</v>
      </c>
      <c r="H70" s="7" t="s">
        <v>94</v>
      </c>
      <c r="I70" s="7" t="s">
        <v>29</v>
      </c>
      <c r="J70" s="10"/>
      <c r="K70" s="8"/>
      <c r="L70" s="10"/>
      <c r="M70" s="10">
        <v>37358106</v>
      </c>
    </row>
    <row r="71" spans="1:13" ht="60">
      <c r="A71" s="7" t="s">
        <v>152</v>
      </c>
      <c r="B71" s="7" t="s">
        <v>98</v>
      </c>
      <c r="C71" s="7" t="s">
        <v>99</v>
      </c>
      <c r="D71" s="8" t="s">
        <v>4</v>
      </c>
      <c r="E71" s="8" t="s">
        <v>37</v>
      </c>
      <c r="F71" s="8" t="s">
        <v>38</v>
      </c>
      <c r="G71" s="8" t="s">
        <v>37</v>
      </c>
      <c r="H71" s="7" t="s">
        <v>94</v>
      </c>
      <c r="I71" s="7" t="s">
        <v>29</v>
      </c>
      <c r="J71" s="10"/>
      <c r="K71" s="8"/>
      <c r="L71" s="10"/>
      <c r="M71" s="10">
        <v>38536127</v>
      </c>
    </row>
    <row r="72" spans="1:13" ht="60">
      <c r="A72" s="7" t="s">
        <v>153</v>
      </c>
      <c r="B72" s="7" t="s">
        <v>98</v>
      </c>
      <c r="C72" s="7" t="s">
        <v>99</v>
      </c>
      <c r="D72" s="8" t="s">
        <v>4</v>
      </c>
      <c r="E72" s="8" t="s">
        <v>37</v>
      </c>
      <c r="F72" s="8" t="s">
        <v>38</v>
      </c>
      <c r="G72" s="8" t="s">
        <v>37</v>
      </c>
      <c r="H72" s="7" t="s">
        <v>94</v>
      </c>
      <c r="I72" s="7" t="s">
        <v>29</v>
      </c>
      <c r="J72" s="10"/>
      <c r="K72" s="8"/>
      <c r="L72" s="10"/>
      <c r="M72" s="10">
        <v>38140530</v>
      </c>
    </row>
    <row r="73" spans="1:13" ht="60">
      <c r="A73" s="7" t="s">
        <v>154</v>
      </c>
      <c r="B73" s="7" t="s">
        <v>98</v>
      </c>
      <c r="C73" s="7" t="s">
        <v>99</v>
      </c>
      <c r="D73" s="8" t="s">
        <v>4</v>
      </c>
      <c r="E73" s="8" t="s">
        <v>37</v>
      </c>
      <c r="F73" s="8" t="s">
        <v>38</v>
      </c>
      <c r="G73" s="8" t="s">
        <v>37</v>
      </c>
      <c r="H73" s="7" t="s">
        <v>94</v>
      </c>
      <c r="I73" s="7" t="s">
        <v>29</v>
      </c>
      <c r="J73" s="10"/>
      <c r="K73" s="8"/>
      <c r="L73" s="10"/>
      <c r="M73" s="10">
        <v>46114130</v>
      </c>
    </row>
    <row r="74" spans="1:13" ht="60">
      <c r="A74" s="7" t="s">
        <v>155</v>
      </c>
      <c r="B74" s="7" t="s">
        <v>98</v>
      </c>
      <c r="C74" s="7" t="s">
        <v>99</v>
      </c>
      <c r="D74" s="8" t="s">
        <v>4</v>
      </c>
      <c r="E74" s="8" t="s">
        <v>37</v>
      </c>
      <c r="F74" s="8" t="s">
        <v>38</v>
      </c>
      <c r="G74" s="8" t="s">
        <v>37</v>
      </c>
      <c r="H74" s="7" t="s">
        <v>94</v>
      </c>
      <c r="I74" s="7" t="s">
        <v>29</v>
      </c>
      <c r="J74" s="10"/>
      <c r="K74" s="8"/>
      <c r="L74" s="10"/>
      <c r="M74" s="10">
        <v>34499095</v>
      </c>
    </row>
    <row r="75" spans="1:13" ht="60">
      <c r="A75" s="7" t="s">
        <v>156</v>
      </c>
      <c r="B75" s="7" t="s">
        <v>98</v>
      </c>
      <c r="C75" s="7" t="s">
        <v>99</v>
      </c>
      <c r="D75" s="8" t="s">
        <v>4</v>
      </c>
      <c r="E75" s="8" t="s">
        <v>37</v>
      </c>
      <c r="F75" s="8" t="s">
        <v>38</v>
      </c>
      <c r="G75" s="8" t="s">
        <v>37</v>
      </c>
      <c r="H75" s="7" t="s">
        <v>94</v>
      </c>
      <c r="I75" s="7" t="s">
        <v>29</v>
      </c>
      <c r="J75" s="10"/>
      <c r="K75" s="8"/>
      <c r="L75" s="10"/>
      <c r="M75" s="10">
        <v>39316506</v>
      </c>
    </row>
    <row r="76" spans="1:13" ht="60">
      <c r="A76" s="7" t="s">
        <v>157</v>
      </c>
      <c r="B76" s="7" t="s">
        <v>98</v>
      </c>
      <c r="C76" s="7" t="s">
        <v>99</v>
      </c>
      <c r="D76" s="8" t="s">
        <v>4</v>
      </c>
      <c r="E76" s="8" t="s">
        <v>37</v>
      </c>
      <c r="F76" s="8" t="s">
        <v>38</v>
      </c>
      <c r="G76" s="8" t="s">
        <v>37</v>
      </c>
      <c r="H76" s="7" t="s">
        <v>94</v>
      </c>
      <c r="I76" s="7" t="s">
        <v>29</v>
      </c>
      <c r="J76" s="10"/>
      <c r="K76" s="8"/>
      <c r="L76" s="10"/>
      <c r="M76" s="10">
        <v>49235929</v>
      </c>
    </row>
    <row r="77" spans="1:13" ht="60">
      <c r="A77" s="7" t="s">
        <v>158</v>
      </c>
      <c r="B77" s="7" t="s">
        <v>98</v>
      </c>
      <c r="C77" s="7" t="s">
        <v>99</v>
      </c>
      <c r="D77" s="8" t="s">
        <v>4</v>
      </c>
      <c r="E77" s="8" t="s">
        <v>37</v>
      </c>
      <c r="F77" s="8" t="s">
        <v>38</v>
      </c>
      <c r="G77" s="8" t="s">
        <v>37</v>
      </c>
      <c r="H77" s="7" t="s">
        <v>94</v>
      </c>
      <c r="I77" s="7" t="s">
        <v>29</v>
      </c>
      <c r="J77" s="10"/>
      <c r="K77" s="8"/>
      <c r="L77" s="10"/>
      <c r="M77" s="10">
        <v>36547206</v>
      </c>
    </row>
    <row r="78" spans="1:13" ht="60">
      <c r="A78" s="7" t="s">
        <v>159</v>
      </c>
      <c r="B78" s="7" t="s">
        <v>98</v>
      </c>
      <c r="C78" s="7" t="s">
        <v>99</v>
      </c>
      <c r="D78" s="8" t="s">
        <v>4</v>
      </c>
      <c r="E78" s="8" t="s">
        <v>37</v>
      </c>
      <c r="F78" s="8" t="s">
        <v>38</v>
      </c>
      <c r="G78" s="8" t="s">
        <v>37</v>
      </c>
      <c r="H78" s="7" t="s">
        <v>94</v>
      </c>
      <c r="I78" s="7" t="s">
        <v>29</v>
      </c>
      <c r="J78" s="10"/>
      <c r="K78" s="8"/>
      <c r="L78" s="10"/>
      <c r="M78" s="10">
        <v>37047809</v>
      </c>
    </row>
    <row r="79" spans="1:13" ht="60">
      <c r="A79" s="7" t="s">
        <v>160</v>
      </c>
      <c r="B79" s="7" t="s">
        <v>98</v>
      </c>
      <c r="C79" s="7" t="s">
        <v>99</v>
      </c>
      <c r="D79" s="8" t="s">
        <v>4</v>
      </c>
      <c r="E79" s="8" t="s">
        <v>37</v>
      </c>
      <c r="F79" s="8" t="s">
        <v>38</v>
      </c>
      <c r="G79" s="8" t="s">
        <v>37</v>
      </c>
      <c r="H79" s="7" t="s">
        <v>94</v>
      </c>
      <c r="I79" s="7" t="s">
        <v>29</v>
      </c>
      <c r="J79" s="10"/>
      <c r="K79" s="8"/>
      <c r="L79" s="10"/>
      <c r="M79" s="10">
        <v>31315082</v>
      </c>
    </row>
    <row r="80" spans="1:13" ht="60">
      <c r="A80" s="7" t="s">
        <v>161</v>
      </c>
      <c r="B80" s="7" t="s">
        <v>98</v>
      </c>
      <c r="C80" s="7" t="s">
        <v>99</v>
      </c>
      <c r="D80" s="8" t="s">
        <v>4</v>
      </c>
      <c r="E80" s="8" t="s">
        <v>37</v>
      </c>
      <c r="F80" s="8" t="s">
        <v>38</v>
      </c>
      <c r="G80" s="8" t="s">
        <v>37</v>
      </c>
      <c r="H80" s="7" t="s">
        <v>94</v>
      </c>
      <c r="I80" s="7" t="s">
        <v>29</v>
      </c>
      <c r="J80" s="10"/>
      <c r="K80" s="8"/>
      <c r="L80" s="10"/>
      <c r="M80" s="10">
        <v>34499095</v>
      </c>
    </row>
    <row r="81" spans="1:13" ht="60">
      <c r="A81" s="7" t="s">
        <v>162</v>
      </c>
      <c r="B81" s="7" t="s">
        <v>43</v>
      </c>
      <c r="C81" s="7" t="s">
        <v>163</v>
      </c>
      <c r="D81" s="8" t="s">
        <v>5</v>
      </c>
      <c r="E81" s="8" t="s">
        <v>29</v>
      </c>
      <c r="F81" s="7" t="s">
        <v>164</v>
      </c>
      <c r="G81" s="8" t="s">
        <v>29</v>
      </c>
      <c r="H81" s="7" t="s">
        <v>165</v>
      </c>
      <c r="I81" s="7" t="s">
        <v>29</v>
      </c>
      <c r="J81" s="7" t="s">
        <v>166</v>
      </c>
      <c r="K81" s="8"/>
      <c r="L81" s="10"/>
      <c r="M81" s="7" t="s">
        <v>167</v>
      </c>
    </row>
    <row r="82" spans="1:13" ht="60">
      <c r="A82" s="7" t="s">
        <v>168</v>
      </c>
      <c r="B82" s="7" t="s">
        <v>169</v>
      </c>
      <c r="C82" s="7" t="s">
        <v>170</v>
      </c>
      <c r="D82" s="8" t="s">
        <v>5</v>
      </c>
      <c r="E82" s="8" t="s">
        <v>37</v>
      </c>
      <c r="F82" s="8" t="s">
        <v>38</v>
      </c>
      <c r="G82" s="8" t="s">
        <v>29</v>
      </c>
      <c r="H82" s="7" t="s">
        <v>94</v>
      </c>
      <c r="I82" s="7" t="s">
        <v>29</v>
      </c>
      <c r="J82" s="10"/>
      <c r="K82" s="8"/>
      <c r="L82" s="10"/>
      <c r="M82" s="8">
        <v>50947287575</v>
      </c>
    </row>
    <row r="83" spans="1:13" ht="60">
      <c r="A83" s="7" t="s">
        <v>171</v>
      </c>
      <c r="B83" s="7" t="s">
        <v>123</v>
      </c>
      <c r="C83" s="7" t="s">
        <v>124</v>
      </c>
      <c r="D83" s="8" t="s">
        <v>5</v>
      </c>
      <c r="E83" s="8" t="s">
        <v>37</v>
      </c>
      <c r="F83" s="8" t="s">
        <v>38</v>
      </c>
      <c r="G83" s="8" t="s">
        <v>29</v>
      </c>
      <c r="H83" s="7" t="s">
        <v>94</v>
      </c>
      <c r="I83" s="7" t="s">
        <v>29</v>
      </c>
      <c r="J83" s="10"/>
      <c r="K83" s="8"/>
      <c r="L83" s="10"/>
      <c r="M83" s="8">
        <v>50938142572</v>
      </c>
    </row>
    <row r="84" spans="1:13" ht="60">
      <c r="A84" s="7" t="s">
        <v>172</v>
      </c>
      <c r="B84" s="7" t="s">
        <v>123</v>
      </c>
      <c r="C84" s="7" t="s">
        <v>124</v>
      </c>
      <c r="D84" s="8" t="s">
        <v>5</v>
      </c>
      <c r="E84" s="8" t="s">
        <v>37</v>
      </c>
      <c r="F84" s="8" t="s">
        <v>38</v>
      </c>
      <c r="G84" s="8" t="s">
        <v>29</v>
      </c>
      <c r="H84" s="7" t="s">
        <v>94</v>
      </c>
      <c r="I84" s="7" t="s">
        <v>29</v>
      </c>
      <c r="J84" s="10"/>
      <c r="K84" s="8"/>
      <c r="L84" s="10"/>
      <c r="M84" s="8">
        <v>50944743665</v>
      </c>
    </row>
    <row r="85" spans="1:13" ht="60">
      <c r="A85" s="7" t="s">
        <v>173</v>
      </c>
      <c r="B85" s="7" t="s">
        <v>174</v>
      </c>
      <c r="C85" s="7" t="s">
        <v>99</v>
      </c>
      <c r="D85" s="8" t="s">
        <v>5</v>
      </c>
      <c r="E85" s="8" t="s">
        <v>37</v>
      </c>
      <c r="F85" s="8" t="s">
        <v>38</v>
      </c>
      <c r="G85" s="8" t="s">
        <v>29</v>
      </c>
      <c r="H85" s="7" t="s">
        <v>94</v>
      </c>
      <c r="I85" s="7" t="s">
        <v>29</v>
      </c>
      <c r="J85" s="10"/>
      <c r="K85" s="8"/>
      <c r="L85" s="10"/>
      <c r="M85" s="8">
        <v>50936738495</v>
      </c>
    </row>
    <row r="86" spans="1:13" ht="60">
      <c r="A86" s="7" t="s">
        <v>175</v>
      </c>
      <c r="B86" s="7" t="s">
        <v>98</v>
      </c>
      <c r="C86" s="7" t="s">
        <v>99</v>
      </c>
      <c r="D86" s="8" t="s">
        <v>5</v>
      </c>
      <c r="E86" s="8" t="s">
        <v>37</v>
      </c>
      <c r="F86" s="8" t="s">
        <v>38</v>
      </c>
      <c r="G86" s="8" t="s">
        <v>29</v>
      </c>
      <c r="H86" s="7" t="s">
        <v>94</v>
      </c>
      <c r="I86" s="7" t="s">
        <v>29</v>
      </c>
      <c r="J86" s="10"/>
      <c r="K86" s="8"/>
      <c r="L86" s="10"/>
      <c r="M86" s="8">
        <v>50931242501</v>
      </c>
    </row>
    <row r="87" spans="1:13" ht="60">
      <c r="A87" s="7" t="s">
        <v>176</v>
      </c>
      <c r="B87" s="7" t="s">
        <v>98</v>
      </c>
      <c r="C87" s="7" t="s">
        <v>99</v>
      </c>
      <c r="D87" s="8" t="s">
        <v>5</v>
      </c>
      <c r="E87" s="8" t="s">
        <v>37</v>
      </c>
      <c r="F87" s="8" t="s">
        <v>38</v>
      </c>
      <c r="G87" s="8" t="s">
        <v>29</v>
      </c>
      <c r="H87" s="7" t="s">
        <v>94</v>
      </c>
      <c r="I87" s="7" t="s">
        <v>29</v>
      </c>
      <c r="J87" s="10"/>
      <c r="K87" s="8"/>
      <c r="L87" s="10"/>
      <c r="M87" s="8">
        <v>50943150942</v>
      </c>
    </row>
    <row r="88" spans="1:13" ht="60">
      <c r="A88" s="7" t="s">
        <v>177</v>
      </c>
      <c r="B88" s="7" t="s">
        <v>98</v>
      </c>
      <c r="C88" s="7" t="s">
        <v>99</v>
      </c>
      <c r="D88" s="8" t="s">
        <v>5</v>
      </c>
      <c r="E88" s="8" t="s">
        <v>37</v>
      </c>
      <c r="F88" s="8" t="s">
        <v>38</v>
      </c>
      <c r="G88" s="8" t="s">
        <v>29</v>
      </c>
      <c r="H88" s="7" t="s">
        <v>94</v>
      </c>
      <c r="I88" s="7" t="s">
        <v>29</v>
      </c>
      <c r="J88" s="10"/>
      <c r="K88" s="8"/>
      <c r="L88" s="10"/>
      <c r="M88" s="8">
        <v>50942954807</v>
      </c>
    </row>
    <row r="89" spans="1:13" ht="60">
      <c r="A89" s="7" t="s">
        <v>178</v>
      </c>
      <c r="B89" s="7" t="s">
        <v>179</v>
      </c>
      <c r="C89" s="7" t="s">
        <v>180</v>
      </c>
      <c r="D89" s="8" t="s">
        <v>5</v>
      </c>
      <c r="E89" s="8" t="s">
        <v>37</v>
      </c>
      <c r="F89" s="8" t="s">
        <v>38</v>
      </c>
      <c r="G89" s="8" t="s">
        <v>29</v>
      </c>
      <c r="H89" s="7" t="s">
        <v>94</v>
      </c>
      <c r="I89" s="7" t="s">
        <v>29</v>
      </c>
      <c r="J89" s="10"/>
      <c r="K89" s="8"/>
      <c r="L89" s="10"/>
      <c r="M89" s="8">
        <v>50948916789</v>
      </c>
    </row>
    <row r="90" spans="1:13" ht="60">
      <c r="A90" s="7" t="s">
        <v>181</v>
      </c>
      <c r="B90" s="7" t="s">
        <v>98</v>
      </c>
      <c r="C90" s="7" t="s">
        <v>99</v>
      </c>
      <c r="D90" s="8" t="s">
        <v>5</v>
      </c>
      <c r="E90" s="8" t="s">
        <v>37</v>
      </c>
      <c r="F90" s="8" t="s">
        <v>38</v>
      </c>
      <c r="G90" s="8" t="s">
        <v>37</v>
      </c>
      <c r="H90" s="7" t="s">
        <v>94</v>
      </c>
      <c r="I90" s="7" t="s">
        <v>29</v>
      </c>
      <c r="J90" s="10"/>
      <c r="K90" s="8"/>
      <c r="L90" s="10"/>
      <c r="M90" s="8">
        <v>50946935384</v>
      </c>
    </row>
    <row r="91" spans="1:13" ht="60">
      <c r="A91" s="7" t="s">
        <v>182</v>
      </c>
      <c r="B91" s="7" t="s">
        <v>98</v>
      </c>
      <c r="C91" s="7" t="s">
        <v>99</v>
      </c>
      <c r="D91" s="8" t="s">
        <v>5</v>
      </c>
      <c r="E91" s="8" t="s">
        <v>37</v>
      </c>
      <c r="F91" s="8" t="s">
        <v>38</v>
      </c>
      <c r="G91" s="8" t="s">
        <v>37</v>
      </c>
      <c r="H91" s="7" t="s">
        <v>94</v>
      </c>
      <c r="I91" s="7" t="s">
        <v>29</v>
      </c>
      <c r="J91" s="10"/>
      <c r="K91" s="8"/>
      <c r="L91" s="10"/>
      <c r="M91" s="8">
        <v>50938397526</v>
      </c>
    </row>
    <row r="92" spans="1:13" ht="60">
      <c r="A92" s="7" t="s">
        <v>183</v>
      </c>
      <c r="B92" s="7" t="s">
        <v>184</v>
      </c>
      <c r="C92" s="7" t="s">
        <v>170</v>
      </c>
      <c r="D92" s="8" t="s">
        <v>5</v>
      </c>
      <c r="E92" s="8" t="s">
        <v>37</v>
      </c>
      <c r="F92" s="8" t="s">
        <v>38</v>
      </c>
      <c r="G92" s="8" t="s">
        <v>37</v>
      </c>
      <c r="H92" s="7" t="s">
        <v>94</v>
      </c>
      <c r="I92" s="7" t="s">
        <v>29</v>
      </c>
      <c r="J92" s="10"/>
      <c r="K92" s="8"/>
      <c r="L92" s="10"/>
      <c r="M92" s="8">
        <v>50944001582</v>
      </c>
    </row>
    <row r="93" spans="1:13" ht="60">
      <c r="A93" s="7" t="s">
        <v>185</v>
      </c>
      <c r="B93" s="7" t="s">
        <v>98</v>
      </c>
      <c r="C93" s="7" t="s">
        <v>186</v>
      </c>
      <c r="D93" s="8" t="s">
        <v>5</v>
      </c>
      <c r="E93" s="8" t="s">
        <v>37</v>
      </c>
      <c r="F93" s="8" t="s">
        <v>38</v>
      </c>
      <c r="G93" s="8" t="s">
        <v>37</v>
      </c>
      <c r="H93" s="7" t="s">
        <v>94</v>
      </c>
      <c r="I93" s="7" t="s">
        <v>29</v>
      </c>
      <c r="J93" s="10"/>
      <c r="K93" s="8"/>
      <c r="L93" s="10"/>
      <c r="M93" s="8">
        <v>50936120493</v>
      </c>
    </row>
    <row r="94" spans="1:13" ht="60">
      <c r="A94" s="10" t="s">
        <v>187</v>
      </c>
      <c r="B94" s="7" t="s">
        <v>98</v>
      </c>
      <c r="C94" s="7" t="s">
        <v>99</v>
      </c>
      <c r="D94" s="8" t="s">
        <v>5</v>
      </c>
      <c r="E94" s="8" t="s">
        <v>37</v>
      </c>
      <c r="F94" s="8" t="s">
        <v>38</v>
      </c>
      <c r="G94" s="8" t="s">
        <v>37</v>
      </c>
      <c r="H94" s="7" t="s">
        <v>94</v>
      </c>
      <c r="I94" s="7" t="s">
        <v>29</v>
      </c>
      <c r="J94" s="10"/>
      <c r="K94" s="8"/>
      <c r="L94" s="10"/>
      <c r="M94" s="8">
        <v>50937138126</v>
      </c>
    </row>
    <row r="95" spans="1:13" ht="60">
      <c r="A95" s="7" t="s">
        <v>168</v>
      </c>
      <c r="B95" s="7" t="s">
        <v>184</v>
      </c>
      <c r="C95" s="7" t="s">
        <v>170</v>
      </c>
      <c r="D95" s="8" t="s">
        <v>188</v>
      </c>
      <c r="E95" s="8" t="s">
        <v>37</v>
      </c>
      <c r="F95" s="8" t="s">
        <v>38</v>
      </c>
      <c r="G95" s="8" t="s">
        <v>37</v>
      </c>
      <c r="H95" s="7" t="s">
        <v>94</v>
      </c>
      <c r="I95" s="7" t="s">
        <v>29</v>
      </c>
      <c r="J95" s="10"/>
      <c r="K95" s="8"/>
      <c r="L95" s="10"/>
      <c r="M95" s="10">
        <v>50947740259</v>
      </c>
    </row>
    <row r="96" spans="1:13" ht="60">
      <c r="A96" s="7" t="s">
        <v>171</v>
      </c>
      <c r="B96" s="8" t="s">
        <v>123</v>
      </c>
      <c r="C96" s="7" t="s">
        <v>124</v>
      </c>
      <c r="D96" s="8" t="s">
        <v>188</v>
      </c>
      <c r="E96" s="8" t="s">
        <v>37</v>
      </c>
      <c r="F96" s="8" t="s">
        <v>38</v>
      </c>
      <c r="G96" s="8" t="s">
        <v>37</v>
      </c>
      <c r="H96" s="7" t="s">
        <v>94</v>
      </c>
      <c r="I96" s="7" t="s">
        <v>29</v>
      </c>
      <c r="J96" s="10"/>
      <c r="K96" s="8"/>
      <c r="L96" s="10"/>
      <c r="M96" s="10">
        <v>50938745885</v>
      </c>
    </row>
    <row r="97" spans="1:13" ht="60">
      <c r="A97" s="7" t="s">
        <v>172</v>
      </c>
      <c r="B97" s="8" t="s">
        <v>123</v>
      </c>
      <c r="C97" s="7" t="s">
        <v>124</v>
      </c>
      <c r="D97" s="8" t="s">
        <v>188</v>
      </c>
      <c r="E97" s="8" t="s">
        <v>37</v>
      </c>
      <c r="F97" s="8" t="s">
        <v>38</v>
      </c>
      <c r="G97" s="8" t="s">
        <v>37</v>
      </c>
      <c r="H97" s="7" t="s">
        <v>94</v>
      </c>
      <c r="I97" s="7" t="s">
        <v>29</v>
      </c>
      <c r="J97" s="10"/>
      <c r="K97" s="8"/>
      <c r="L97" s="10"/>
      <c r="M97" s="10"/>
    </row>
    <row r="98" spans="1:13" ht="60">
      <c r="A98" s="7" t="s">
        <v>173</v>
      </c>
      <c r="B98" s="7" t="s">
        <v>98</v>
      </c>
      <c r="C98" s="7" t="s">
        <v>99</v>
      </c>
      <c r="D98" s="8" t="s">
        <v>188</v>
      </c>
      <c r="E98" s="8" t="s">
        <v>37</v>
      </c>
      <c r="F98" s="8" t="s">
        <v>38</v>
      </c>
      <c r="G98" s="8" t="s">
        <v>37</v>
      </c>
      <c r="H98" s="7" t="s">
        <v>94</v>
      </c>
      <c r="I98" s="7" t="s">
        <v>29</v>
      </c>
      <c r="J98" s="10"/>
      <c r="K98" s="8"/>
      <c r="L98" s="10"/>
      <c r="M98" s="10"/>
    </row>
    <row r="99" spans="1:13" ht="60">
      <c r="A99" s="7" t="s">
        <v>175</v>
      </c>
      <c r="B99" s="7" t="s">
        <v>98</v>
      </c>
      <c r="C99" s="7" t="s">
        <v>99</v>
      </c>
      <c r="D99" s="8" t="s">
        <v>188</v>
      </c>
      <c r="E99" s="8" t="s">
        <v>37</v>
      </c>
      <c r="F99" s="8" t="s">
        <v>38</v>
      </c>
      <c r="G99" s="8" t="s">
        <v>37</v>
      </c>
      <c r="H99" s="7" t="s">
        <v>94</v>
      </c>
      <c r="I99" s="7" t="s">
        <v>29</v>
      </c>
      <c r="J99" s="10"/>
      <c r="K99" s="8"/>
      <c r="L99" s="10"/>
      <c r="M99" s="10">
        <v>50947659376</v>
      </c>
    </row>
    <row r="100" spans="1:13" ht="60">
      <c r="A100" s="7" t="s">
        <v>176</v>
      </c>
      <c r="B100" s="7" t="s">
        <v>98</v>
      </c>
      <c r="C100" s="7" t="s">
        <v>99</v>
      </c>
      <c r="D100" s="8" t="s">
        <v>188</v>
      </c>
      <c r="E100" s="8" t="s">
        <v>37</v>
      </c>
      <c r="F100" s="8" t="s">
        <v>38</v>
      </c>
      <c r="G100" s="8" t="s">
        <v>37</v>
      </c>
      <c r="H100" s="7" t="s">
        <v>94</v>
      </c>
      <c r="I100" s="7" t="s">
        <v>29</v>
      </c>
      <c r="J100" s="10"/>
      <c r="K100" s="8"/>
      <c r="L100" s="10"/>
      <c r="M100" s="10"/>
    </row>
    <row r="101" spans="1:13" ht="60">
      <c r="A101" s="7" t="s">
        <v>177</v>
      </c>
      <c r="B101" s="7" t="s">
        <v>98</v>
      </c>
      <c r="C101" s="7" t="s">
        <v>99</v>
      </c>
      <c r="D101" s="8" t="s">
        <v>188</v>
      </c>
      <c r="E101" s="8" t="s">
        <v>37</v>
      </c>
      <c r="F101" s="8" t="s">
        <v>38</v>
      </c>
      <c r="G101" s="8" t="s">
        <v>37</v>
      </c>
      <c r="H101" s="7" t="s">
        <v>94</v>
      </c>
      <c r="I101" s="7" t="s">
        <v>29</v>
      </c>
      <c r="J101" s="10"/>
      <c r="K101" s="8"/>
      <c r="L101" s="10"/>
      <c r="M101" s="10"/>
    </row>
    <row r="102" spans="1:13" ht="60">
      <c r="A102" s="7" t="s">
        <v>178</v>
      </c>
      <c r="B102" s="8" t="s">
        <v>92</v>
      </c>
      <c r="C102" s="7" t="s">
        <v>180</v>
      </c>
      <c r="D102" s="8" t="s">
        <v>188</v>
      </c>
      <c r="E102" s="8" t="s">
        <v>37</v>
      </c>
      <c r="F102" s="8" t="s">
        <v>38</v>
      </c>
      <c r="G102" s="8" t="s">
        <v>37</v>
      </c>
      <c r="H102" s="7" t="s">
        <v>94</v>
      </c>
      <c r="I102" s="7" t="s">
        <v>29</v>
      </c>
      <c r="J102" s="10"/>
      <c r="K102" s="8"/>
      <c r="L102" s="10"/>
      <c r="M102" s="10">
        <v>50937470567</v>
      </c>
    </row>
    <row r="103" spans="1:13" ht="60">
      <c r="A103" s="7" t="s">
        <v>181</v>
      </c>
      <c r="B103" s="7" t="s">
        <v>98</v>
      </c>
      <c r="C103" s="7" t="s">
        <v>99</v>
      </c>
      <c r="D103" s="8" t="s">
        <v>188</v>
      </c>
      <c r="E103" s="8" t="s">
        <v>37</v>
      </c>
      <c r="F103" s="8" t="s">
        <v>38</v>
      </c>
      <c r="G103" s="8" t="s">
        <v>37</v>
      </c>
      <c r="H103" s="7" t="s">
        <v>94</v>
      </c>
      <c r="I103" s="7" t="s">
        <v>29</v>
      </c>
      <c r="J103" s="10"/>
      <c r="K103" s="8"/>
      <c r="L103" s="10"/>
      <c r="M103" s="10"/>
    </row>
    <row r="104" spans="1:13" ht="60">
      <c r="A104" s="7" t="s">
        <v>182</v>
      </c>
      <c r="B104" s="7" t="s">
        <v>98</v>
      </c>
      <c r="C104" s="7" t="s">
        <v>99</v>
      </c>
      <c r="D104" s="8" t="s">
        <v>188</v>
      </c>
      <c r="E104" s="8" t="s">
        <v>37</v>
      </c>
      <c r="F104" s="8" t="s">
        <v>38</v>
      </c>
      <c r="G104" s="8" t="s">
        <v>37</v>
      </c>
      <c r="H104" s="7" t="s">
        <v>94</v>
      </c>
      <c r="I104" s="7" t="s">
        <v>29</v>
      </c>
      <c r="J104" s="10"/>
      <c r="K104" s="8"/>
      <c r="L104" s="10"/>
      <c r="M104" s="10">
        <v>50937335392</v>
      </c>
    </row>
    <row r="105" spans="1:13" ht="60">
      <c r="A105" s="7" t="s">
        <v>183</v>
      </c>
      <c r="B105" s="7" t="s">
        <v>184</v>
      </c>
      <c r="C105" s="7" t="s">
        <v>170</v>
      </c>
      <c r="D105" s="8" t="s">
        <v>188</v>
      </c>
      <c r="E105" s="8" t="s">
        <v>37</v>
      </c>
      <c r="F105" s="8" t="s">
        <v>38</v>
      </c>
      <c r="G105" s="8" t="s">
        <v>37</v>
      </c>
      <c r="H105" s="7" t="s">
        <v>94</v>
      </c>
      <c r="I105" s="7" t="s">
        <v>29</v>
      </c>
      <c r="J105" s="10"/>
      <c r="K105" s="8"/>
      <c r="L105" s="10"/>
      <c r="M105" s="10"/>
    </row>
    <row r="106" spans="1:13" ht="60">
      <c r="A106" s="7" t="s">
        <v>185</v>
      </c>
      <c r="B106" s="7" t="s">
        <v>184</v>
      </c>
      <c r="C106" s="7" t="s">
        <v>186</v>
      </c>
      <c r="D106" s="8" t="s">
        <v>188</v>
      </c>
      <c r="E106" s="8" t="s">
        <v>37</v>
      </c>
      <c r="F106" s="8" t="s">
        <v>38</v>
      </c>
      <c r="G106" s="8" t="s">
        <v>37</v>
      </c>
      <c r="H106" s="7" t="s">
        <v>94</v>
      </c>
      <c r="I106" s="7" t="s">
        <v>29</v>
      </c>
      <c r="J106" s="10"/>
      <c r="K106" s="8"/>
      <c r="L106" s="10"/>
      <c r="M106" s="10">
        <v>50934427489</v>
      </c>
    </row>
    <row r="107" spans="1:13" ht="60">
      <c r="A107" s="7" t="s">
        <v>189</v>
      </c>
      <c r="B107" s="8" t="s">
        <v>123</v>
      </c>
      <c r="C107" s="7" t="s">
        <v>124</v>
      </c>
      <c r="D107" s="8" t="s">
        <v>188</v>
      </c>
      <c r="E107" s="8" t="s">
        <v>37</v>
      </c>
      <c r="F107" s="8" t="s">
        <v>38</v>
      </c>
      <c r="G107" s="8" t="s">
        <v>37</v>
      </c>
      <c r="H107" s="7" t="s">
        <v>94</v>
      </c>
      <c r="I107" s="7" t="s">
        <v>29</v>
      </c>
      <c r="J107" s="10"/>
      <c r="K107" s="8"/>
      <c r="L107" s="10"/>
      <c r="M107" s="10">
        <v>50938895383</v>
      </c>
    </row>
    <row r="108" spans="1:13" ht="60">
      <c r="A108" s="7" t="s">
        <v>190</v>
      </c>
      <c r="B108" s="8" t="s">
        <v>92</v>
      </c>
      <c r="C108" s="7" t="s">
        <v>180</v>
      </c>
      <c r="D108" s="8" t="s">
        <v>188</v>
      </c>
      <c r="E108" s="8" t="s">
        <v>37</v>
      </c>
      <c r="F108" s="8" t="s">
        <v>38</v>
      </c>
      <c r="G108" s="8" t="s">
        <v>37</v>
      </c>
      <c r="H108" s="7" t="s">
        <v>94</v>
      </c>
      <c r="I108" s="7" t="s">
        <v>29</v>
      </c>
      <c r="J108" s="10"/>
      <c r="K108" s="8"/>
      <c r="L108" s="10"/>
      <c r="M108" s="10"/>
    </row>
    <row r="109" spans="1:13" ht="60">
      <c r="A109" s="7" t="s">
        <v>191</v>
      </c>
      <c r="B109" s="8" t="s">
        <v>123</v>
      </c>
      <c r="C109" s="7" t="s">
        <v>124</v>
      </c>
      <c r="D109" s="8" t="s">
        <v>188</v>
      </c>
      <c r="E109" s="8" t="s">
        <v>37</v>
      </c>
      <c r="F109" s="8" t="s">
        <v>38</v>
      </c>
      <c r="G109" s="8" t="s">
        <v>37</v>
      </c>
      <c r="H109" s="7" t="s">
        <v>94</v>
      </c>
      <c r="I109" s="7" t="s">
        <v>29</v>
      </c>
      <c r="J109" s="10"/>
      <c r="K109" s="8"/>
      <c r="L109" s="10"/>
      <c r="M109" s="10"/>
    </row>
    <row r="110" spans="1:13" ht="60">
      <c r="A110" s="7" t="s">
        <v>192</v>
      </c>
      <c r="B110" s="8" t="s">
        <v>123</v>
      </c>
      <c r="C110" s="7" t="s">
        <v>124</v>
      </c>
      <c r="D110" s="8" t="s">
        <v>188</v>
      </c>
      <c r="E110" s="8" t="s">
        <v>37</v>
      </c>
      <c r="F110" s="8" t="s">
        <v>38</v>
      </c>
      <c r="G110" s="8" t="s">
        <v>37</v>
      </c>
      <c r="H110" s="7" t="s">
        <v>94</v>
      </c>
      <c r="I110" s="7" t="s">
        <v>29</v>
      </c>
      <c r="J110" s="10"/>
      <c r="K110" s="8"/>
      <c r="L110" s="10"/>
      <c r="M110" s="10">
        <v>36553421</v>
      </c>
    </row>
    <row r="111" spans="1:13" ht="60">
      <c r="A111" s="7" t="s">
        <v>193</v>
      </c>
      <c r="B111" s="8" t="s">
        <v>123</v>
      </c>
      <c r="C111" s="7" t="s">
        <v>124</v>
      </c>
      <c r="D111" s="8" t="s">
        <v>188</v>
      </c>
      <c r="E111" s="8" t="s">
        <v>37</v>
      </c>
      <c r="F111" s="8" t="s">
        <v>38</v>
      </c>
      <c r="G111" s="8" t="s">
        <v>37</v>
      </c>
      <c r="H111" s="7" t="s">
        <v>94</v>
      </c>
      <c r="I111" s="7" t="s">
        <v>29</v>
      </c>
      <c r="J111" s="10"/>
      <c r="K111" s="8"/>
      <c r="L111" s="10"/>
      <c r="M111" s="10">
        <v>50939903475</v>
      </c>
    </row>
    <row r="112" spans="1:13" ht="60">
      <c r="A112" s="11" t="s">
        <v>194</v>
      </c>
      <c r="B112" s="7" t="s">
        <v>57</v>
      </c>
      <c r="C112" s="11" t="s">
        <v>195</v>
      </c>
      <c r="D112" s="8" t="s">
        <v>6</v>
      </c>
      <c r="E112" s="8" t="s">
        <v>37</v>
      </c>
      <c r="F112" s="8" t="s">
        <v>38</v>
      </c>
      <c r="G112" s="8" t="s">
        <v>29</v>
      </c>
      <c r="H112" s="11" t="s">
        <v>196</v>
      </c>
      <c r="I112" s="7" t="s">
        <v>29</v>
      </c>
      <c r="J112" s="11" t="s">
        <v>197</v>
      </c>
      <c r="K112" s="8">
        <v>4</v>
      </c>
      <c r="L112" s="10"/>
      <c r="M112" s="16" t="s">
        <v>198</v>
      </c>
    </row>
    <row r="113" spans="1:13" ht="60">
      <c r="A113" s="7" t="s">
        <v>199</v>
      </c>
      <c r="B113" s="7" t="s">
        <v>200</v>
      </c>
      <c r="C113" s="7" t="s">
        <v>201</v>
      </c>
      <c r="D113" s="8" t="s">
        <v>6</v>
      </c>
      <c r="E113" s="8" t="s">
        <v>37</v>
      </c>
      <c r="F113" s="8" t="s">
        <v>38</v>
      </c>
      <c r="G113" s="8" t="s">
        <v>29</v>
      </c>
      <c r="H113" s="7" t="s">
        <v>202</v>
      </c>
      <c r="I113" s="7" t="s">
        <v>29</v>
      </c>
      <c r="J113" s="7" t="s">
        <v>203</v>
      </c>
      <c r="K113" s="8">
        <v>5</v>
      </c>
      <c r="L113" s="10"/>
      <c r="M113" s="7" t="s">
        <v>204</v>
      </c>
    </row>
    <row r="114" spans="1:13" ht="60">
      <c r="A114" s="7" t="s">
        <v>205</v>
      </c>
      <c r="B114" s="7" t="s">
        <v>206</v>
      </c>
      <c r="C114" s="7" t="s">
        <v>207</v>
      </c>
      <c r="D114" s="8" t="s">
        <v>7</v>
      </c>
      <c r="E114" s="8" t="s">
        <v>37</v>
      </c>
      <c r="F114" s="7" t="s">
        <v>38</v>
      </c>
      <c r="G114" s="8" t="s">
        <v>29</v>
      </c>
      <c r="H114" s="17" t="s">
        <v>208</v>
      </c>
      <c r="I114" s="18" t="s">
        <v>29</v>
      </c>
      <c r="J114" s="10"/>
      <c r="K114" s="8">
        <f>2021-2012</f>
        <v>9</v>
      </c>
      <c r="L114" s="18">
        <v>100</v>
      </c>
      <c r="M114" s="18" t="s">
        <v>209</v>
      </c>
    </row>
    <row r="115" spans="1:13" ht="45">
      <c r="A115" s="7" t="s">
        <v>210</v>
      </c>
      <c r="B115" s="7" t="s">
        <v>206</v>
      </c>
      <c r="C115" s="7" t="s">
        <v>211</v>
      </c>
      <c r="D115" s="8" t="s">
        <v>7</v>
      </c>
      <c r="E115" s="8" t="s">
        <v>37</v>
      </c>
      <c r="F115" s="7" t="s">
        <v>38</v>
      </c>
      <c r="G115" s="8" t="s">
        <v>29</v>
      </c>
      <c r="H115" s="17" t="s">
        <v>208</v>
      </c>
      <c r="I115" s="18" t="s">
        <v>29</v>
      </c>
      <c r="J115" s="10"/>
      <c r="K115" s="8">
        <f>2021-2009</f>
        <v>12</v>
      </c>
      <c r="L115" s="18">
        <v>85</v>
      </c>
      <c r="M115" s="18" t="s">
        <v>212</v>
      </c>
    </row>
    <row r="116" spans="1:13" ht="45">
      <c r="A116" s="7" t="s">
        <v>213</v>
      </c>
      <c r="B116" s="7" t="s">
        <v>214</v>
      </c>
      <c r="C116" s="7" t="s">
        <v>215</v>
      </c>
      <c r="D116" s="8" t="s">
        <v>7</v>
      </c>
      <c r="E116" s="8" t="s">
        <v>37</v>
      </c>
      <c r="F116" s="7" t="s">
        <v>38</v>
      </c>
      <c r="G116" s="8" t="s">
        <v>29</v>
      </c>
      <c r="H116" s="17" t="s">
        <v>208</v>
      </c>
      <c r="I116" s="18" t="s">
        <v>29</v>
      </c>
      <c r="J116" s="10"/>
      <c r="K116" s="8">
        <f>2021-2005</f>
        <v>16</v>
      </c>
      <c r="L116" s="18">
        <v>100</v>
      </c>
      <c r="M116" s="18" t="s">
        <v>216</v>
      </c>
    </row>
    <row r="117" spans="1:13" ht="45">
      <c r="A117" s="7" t="s">
        <v>217</v>
      </c>
      <c r="B117" s="7" t="s">
        <v>214</v>
      </c>
      <c r="C117" s="7" t="s">
        <v>218</v>
      </c>
      <c r="D117" s="8" t="s">
        <v>7</v>
      </c>
      <c r="E117" s="8" t="s">
        <v>37</v>
      </c>
      <c r="F117" s="7" t="s">
        <v>38</v>
      </c>
      <c r="G117" s="8" t="s">
        <v>29</v>
      </c>
      <c r="H117" s="17" t="s">
        <v>208</v>
      </c>
      <c r="I117" s="18" t="s">
        <v>29</v>
      </c>
      <c r="J117" s="10"/>
      <c r="K117" s="8">
        <f>2021-2015</f>
        <v>6</v>
      </c>
      <c r="L117" s="18">
        <v>100</v>
      </c>
      <c r="M117" s="18" t="s">
        <v>219</v>
      </c>
    </row>
    <row r="118" spans="1:13" ht="45">
      <c r="A118" s="7" t="s">
        <v>220</v>
      </c>
      <c r="B118" s="7" t="s">
        <v>214</v>
      </c>
      <c r="C118" s="7" t="s">
        <v>221</v>
      </c>
      <c r="D118" s="8" t="s">
        <v>7</v>
      </c>
      <c r="E118" s="8" t="s">
        <v>37</v>
      </c>
      <c r="F118" s="7" t="s">
        <v>38</v>
      </c>
      <c r="G118" s="8" t="s">
        <v>29</v>
      </c>
      <c r="H118" s="17" t="s">
        <v>208</v>
      </c>
      <c r="I118" s="18" t="s">
        <v>29</v>
      </c>
      <c r="J118" s="10"/>
      <c r="K118" s="8">
        <f>2021-2015</f>
        <v>6</v>
      </c>
      <c r="L118" s="18">
        <v>50</v>
      </c>
      <c r="M118" s="18" t="s">
        <v>222</v>
      </c>
    </row>
    <row r="119" spans="1:13" ht="45">
      <c r="A119" s="7" t="s">
        <v>223</v>
      </c>
      <c r="B119" s="7" t="s">
        <v>214</v>
      </c>
      <c r="C119" s="7" t="s">
        <v>224</v>
      </c>
      <c r="D119" s="8" t="s">
        <v>7</v>
      </c>
      <c r="E119" s="8" t="s">
        <v>37</v>
      </c>
      <c r="F119" s="7" t="s">
        <v>38</v>
      </c>
      <c r="G119" s="8" t="s">
        <v>29</v>
      </c>
      <c r="H119" s="17" t="s">
        <v>208</v>
      </c>
      <c r="I119" s="18" t="s">
        <v>29</v>
      </c>
      <c r="J119" s="10"/>
      <c r="K119" s="8">
        <f>2021-2007</f>
        <v>14</v>
      </c>
      <c r="L119" s="18">
        <v>50</v>
      </c>
      <c r="M119" s="18" t="s">
        <v>225</v>
      </c>
    </row>
    <row r="120" spans="1:13" ht="45">
      <c r="A120" s="7" t="s">
        <v>226</v>
      </c>
      <c r="B120" s="7" t="s">
        <v>214</v>
      </c>
      <c r="C120" s="7" t="s">
        <v>227</v>
      </c>
      <c r="D120" s="8" t="s">
        <v>7</v>
      </c>
      <c r="E120" s="8" t="s">
        <v>37</v>
      </c>
      <c r="F120" s="7" t="s">
        <v>38</v>
      </c>
      <c r="G120" s="8" t="s">
        <v>29</v>
      </c>
      <c r="H120" s="17" t="s">
        <v>208</v>
      </c>
      <c r="I120" s="18" t="s">
        <v>29</v>
      </c>
      <c r="J120" s="10"/>
      <c r="K120" s="8">
        <f>2021-2013</f>
        <v>8</v>
      </c>
      <c r="L120" s="18">
        <v>85</v>
      </c>
      <c r="M120" s="18">
        <v>40184614</v>
      </c>
    </row>
    <row r="121" spans="1:13" ht="60">
      <c r="A121" s="7" t="s">
        <v>228</v>
      </c>
      <c r="B121" s="7" t="s">
        <v>214</v>
      </c>
      <c r="C121" s="7"/>
      <c r="D121" s="8" t="s">
        <v>7</v>
      </c>
      <c r="E121" s="8" t="s">
        <v>37</v>
      </c>
      <c r="F121" s="7" t="s">
        <v>38</v>
      </c>
      <c r="G121" s="8" t="s">
        <v>29</v>
      </c>
      <c r="H121" s="17" t="s">
        <v>229</v>
      </c>
      <c r="I121" s="18" t="s">
        <v>29</v>
      </c>
      <c r="J121" s="10"/>
      <c r="K121" s="8">
        <f>2021-2018</f>
        <v>3</v>
      </c>
      <c r="L121" s="18">
        <v>100</v>
      </c>
      <c r="M121" s="18" t="s">
        <v>230</v>
      </c>
    </row>
    <row r="122" spans="1:13" ht="195.95">
      <c r="A122" s="7" t="s">
        <v>231</v>
      </c>
      <c r="B122" s="7" t="s">
        <v>214</v>
      </c>
      <c r="C122" s="19" t="s">
        <v>232</v>
      </c>
      <c r="D122" s="8" t="s">
        <v>7</v>
      </c>
      <c r="E122" s="8" t="s">
        <v>37</v>
      </c>
      <c r="F122" s="7" t="s">
        <v>38</v>
      </c>
      <c r="G122" s="8" t="s">
        <v>29</v>
      </c>
      <c r="H122" s="17" t="s">
        <v>229</v>
      </c>
      <c r="I122" s="18" t="s">
        <v>29</v>
      </c>
      <c r="J122" s="10"/>
      <c r="K122" s="8">
        <f>2021-2012</f>
        <v>9</v>
      </c>
      <c r="L122" s="18">
        <v>100</v>
      </c>
      <c r="M122" s="18" t="s">
        <v>233</v>
      </c>
    </row>
    <row r="123" spans="1:13" ht="60">
      <c r="A123" s="7" t="s">
        <v>234</v>
      </c>
      <c r="B123" s="7" t="s">
        <v>214</v>
      </c>
      <c r="C123" s="7" t="s">
        <v>235</v>
      </c>
      <c r="D123" s="8" t="s">
        <v>7</v>
      </c>
      <c r="E123" s="8" t="s">
        <v>37</v>
      </c>
      <c r="F123" s="7" t="s">
        <v>38</v>
      </c>
      <c r="G123" s="8" t="s">
        <v>29</v>
      </c>
      <c r="H123" s="17" t="s">
        <v>229</v>
      </c>
      <c r="I123" s="18" t="s">
        <v>29</v>
      </c>
      <c r="J123" s="10"/>
      <c r="K123" s="8">
        <f>2021-2018</f>
        <v>3</v>
      </c>
      <c r="L123" s="18">
        <v>100</v>
      </c>
      <c r="M123" s="18" t="s">
        <v>236</v>
      </c>
    </row>
    <row r="124" spans="1:13" ht="45">
      <c r="A124" s="7" t="s">
        <v>237</v>
      </c>
      <c r="B124" s="7" t="s">
        <v>214</v>
      </c>
      <c r="C124" s="7" t="s">
        <v>238</v>
      </c>
      <c r="D124" s="8" t="s">
        <v>7</v>
      </c>
      <c r="E124" s="8" t="s">
        <v>37</v>
      </c>
      <c r="F124" s="7" t="s">
        <v>38</v>
      </c>
      <c r="G124" s="8" t="s">
        <v>29</v>
      </c>
      <c r="H124" s="17" t="s">
        <v>229</v>
      </c>
      <c r="I124" s="18" t="s">
        <v>29</v>
      </c>
      <c r="J124" s="10"/>
      <c r="K124" s="8">
        <f>2021-2018</f>
        <v>3</v>
      </c>
      <c r="L124" s="18">
        <v>80</v>
      </c>
      <c r="M124" s="18">
        <v>36020015</v>
      </c>
    </row>
    <row r="125" spans="1:13" ht="45">
      <c r="A125" s="7" t="s">
        <v>239</v>
      </c>
      <c r="B125" s="7" t="s">
        <v>214</v>
      </c>
      <c r="C125" s="7" t="s">
        <v>240</v>
      </c>
      <c r="D125" s="8" t="s">
        <v>7</v>
      </c>
      <c r="E125" s="8" t="s">
        <v>37</v>
      </c>
      <c r="F125" s="7" t="s">
        <v>38</v>
      </c>
      <c r="G125" s="8" t="s">
        <v>29</v>
      </c>
      <c r="H125" s="17" t="s">
        <v>229</v>
      </c>
      <c r="I125" s="18" t="s">
        <v>29</v>
      </c>
      <c r="J125" s="10"/>
      <c r="K125" s="8">
        <f>2021-2016</f>
        <v>5</v>
      </c>
      <c r="L125" s="18">
        <v>85</v>
      </c>
      <c r="M125" s="18" t="s">
        <v>241</v>
      </c>
    </row>
    <row r="126" spans="1:13" ht="45">
      <c r="A126" s="7" t="s">
        <v>242</v>
      </c>
      <c r="B126" s="7" t="s">
        <v>214</v>
      </c>
      <c r="C126" s="7"/>
      <c r="D126" s="8" t="s">
        <v>7</v>
      </c>
      <c r="E126" s="8" t="s">
        <v>37</v>
      </c>
      <c r="F126" s="7" t="s">
        <v>38</v>
      </c>
      <c r="G126" s="8" t="s">
        <v>29</v>
      </c>
      <c r="H126" s="17" t="s">
        <v>229</v>
      </c>
      <c r="I126" s="18" t="s">
        <v>29</v>
      </c>
      <c r="J126" s="10"/>
      <c r="K126" s="8">
        <f>2021-2020</f>
        <v>1</v>
      </c>
      <c r="L126" s="18">
        <v>100</v>
      </c>
      <c r="M126" s="18">
        <v>33297897</v>
      </c>
    </row>
    <row r="127" spans="1:13" ht="45">
      <c r="A127" s="7" t="s">
        <v>243</v>
      </c>
      <c r="B127" s="7" t="s">
        <v>214</v>
      </c>
      <c r="C127" s="7"/>
      <c r="D127" s="8" t="s">
        <v>7</v>
      </c>
      <c r="E127" s="8" t="s">
        <v>37</v>
      </c>
      <c r="F127" s="7" t="s">
        <v>38</v>
      </c>
      <c r="G127" s="8" t="s">
        <v>29</v>
      </c>
      <c r="H127" s="17" t="s">
        <v>229</v>
      </c>
      <c r="I127" s="18" t="s">
        <v>29</v>
      </c>
      <c r="J127" s="10"/>
      <c r="K127" s="8">
        <f>2021-2020</f>
        <v>1</v>
      </c>
      <c r="L127" s="18">
        <v>70</v>
      </c>
      <c r="M127" s="18">
        <v>43104789</v>
      </c>
    </row>
    <row r="128" spans="1:13" ht="90.95">
      <c r="A128" s="7" t="s">
        <v>244</v>
      </c>
      <c r="B128" s="7" t="s">
        <v>214</v>
      </c>
      <c r="C128" s="19" t="s">
        <v>245</v>
      </c>
      <c r="D128" s="8" t="s">
        <v>7</v>
      </c>
      <c r="E128" s="8" t="s">
        <v>37</v>
      </c>
      <c r="F128" s="7" t="s">
        <v>38</v>
      </c>
      <c r="G128" s="8" t="s">
        <v>29</v>
      </c>
      <c r="H128" s="17" t="s">
        <v>229</v>
      </c>
      <c r="I128" s="18" t="s">
        <v>29</v>
      </c>
      <c r="J128" s="10"/>
      <c r="K128" s="8">
        <f>2021-2015</f>
        <v>6</v>
      </c>
      <c r="L128" s="18">
        <v>100</v>
      </c>
      <c r="M128" s="18" t="s">
        <v>246</v>
      </c>
    </row>
    <row r="129" spans="1:13" ht="45">
      <c r="A129" s="7" t="s">
        <v>247</v>
      </c>
      <c r="B129" s="7" t="s">
        <v>214</v>
      </c>
      <c r="C129" s="7"/>
      <c r="D129" s="8" t="s">
        <v>7</v>
      </c>
      <c r="E129" s="8" t="s">
        <v>37</v>
      </c>
      <c r="F129" s="7" t="s">
        <v>38</v>
      </c>
      <c r="G129" s="8" t="s">
        <v>29</v>
      </c>
      <c r="H129" s="17" t="s">
        <v>229</v>
      </c>
      <c r="I129" s="18" t="s">
        <v>29</v>
      </c>
      <c r="J129" s="10"/>
      <c r="K129" s="8">
        <f>2021-2020</f>
        <v>1</v>
      </c>
      <c r="L129" s="18">
        <v>100</v>
      </c>
      <c r="M129" s="18">
        <v>43553057</v>
      </c>
    </row>
    <row r="130" spans="1:13" ht="45">
      <c r="A130" s="7" t="s">
        <v>248</v>
      </c>
      <c r="B130" s="7" t="s">
        <v>214</v>
      </c>
      <c r="C130" s="7"/>
      <c r="D130" s="8" t="s">
        <v>7</v>
      </c>
      <c r="E130" s="8" t="s">
        <v>37</v>
      </c>
      <c r="F130" s="7" t="s">
        <v>38</v>
      </c>
      <c r="G130" s="8" t="s">
        <v>29</v>
      </c>
      <c r="H130" s="17" t="s">
        <v>229</v>
      </c>
      <c r="I130" s="18" t="s">
        <v>29</v>
      </c>
      <c r="J130" s="10"/>
      <c r="K130" s="8">
        <f>2021-2015</f>
        <v>6</v>
      </c>
      <c r="L130" s="18">
        <v>100</v>
      </c>
      <c r="M130" s="18">
        <v>33543594</v>
      </c>
    </row>
    <row r="131" spans="1:13" ht="45">
      <c r="A131" s="7" t="s">
        <v>249</v>
      </c>
      <c r="B131" s="7" t="s">
        <v>214</v>
      </c>
      <c r="C131" s="7"/>
      <c r="D131" s="8" t="s">
        <v>7</v>
      </c>
      <c r="E131" s="8" t="s">
        <v>37</v>
      </c>
      <c r="F131" s="7" t="s">
        <v>38</v>
      </c>
      <c r="G131" s="8" t="s">
        <v>29</v>
      </c>
      <c r="H131" s="17" t="s">
        <v>229</v>
      </c>
      <c r="I131" s="7" t="s">
        <v>29</v>
      </c>
      <c r="J131" s="10"/>
      <c r="K131" s="8">
        <f>2021-2019</f>
        <v>2</v>
      </c>
      <c r="L131" s="18">
        <v>100</v>
      </c>
      <c r="M131" s="18" t="s">
        <v>250</v>
      </c>
    </row>
    <row r="132" spans="1:13" ht="45">
      <c r="A132" s="7" t="s">
        <v>251</v>
      </c>
      <c r="B132" s="7" t="s">
        <v>214</v>
      </c>
      <c r="C132" s="7"/>
      <c r="D132" s="8" t="s">
        <v>7</v>
      </c>
      <c r="E132" s="8" t="s">
        <v>37</v>
      </c>
      <c r="F132" s="7" t="s">
        <v>38</v>
      </c>
      <c r="G132" s="8" t="s">
        <v>29</v>
      </c>
      <c r="H132" s="7" t="s">
        <v>229</v>
      </c>
      <c r="I132" s="7" t="s">
        <v>29</v>
      </c>
      <c r="J132" s="17"/>
      <c r="K132" s="8">
        <v>3</v>
      </c>
      <c r="L132" s="18">
        <v>100</v>
      </c>
      <c r="M132" s="18">
        <v>46252226</v>
      </c>
    </row>
    <row r="133" spans="1:13" ht="45">
      <c r="A133" s="7" t="s">
        <v>252</v>
      </c>
      <c r="B133" s="7" t="s">
        <v>214</v>
      </c>
      <c r="C133" s="7"/>
      <c r="D133" s="8" t="s">
        <v>7</v>
      </c>
      <c r="E133" s="8" t="s">
        <v>37</v>
      </c>
      <c r="F133" s="7" t="s">
        <v>38</v>
      </c>
      <c r="G133" s="8" t="s">
        <v>29</v>
      </c>
      <c r="H133" s="7" t="s">
        <v>229</v>
      </c>
      <c r="I133" s="7" t="s">
        <v>29</v>
      </c>
      <c r="J133" s="17"/>
      <c r="K133" s="8">
        <v>5</v>
      </c>
      <c r="L133" s="18">
        <v>100</v>
      </c>
      <c r="M133" s="18" t="s">
        <v>253</v>
      </c>
    </row>
    <row r="134" spans="1:13" ht="45">
      <c r="A134" s="7" t="s">
        <v>254</v>
      </c>
      <c r="B134" s="7" t="s">
        <v>214</v>
      </c>
      <c r="C134" s="7"/>
      <c r="D134" s="8" t="s">
        <v>7</v>
      </c>
      <c r="E134" s="8" t="s">
        <v>37</v>
      </c>
      <c r="F134" s="7" t="s">
        <v>38</v>
      </c>
      <c r="G134" s="8" t="s">
        <v>29</v>
      </c>
      <c r="H134" s="7" t="s">
        <v>229</v>
      </c>
      <c r="I134" s="7" t="s">
        <v>29</v>
      </c>
      <c r="J134" s="17"/>
      <c r="K134" s="8">
        <v>7</v>
      </c>
      <c r="L134" s="18">
        <v>100</v>
      </c>
      <c r="M134" s="18">
        <v>42638339</v>
      </c>
    </row>
    <row r="135" spans="1:13" ht="45">
      <c r="A135" s="7" t="s">
        <v>255</v>
      </c>
      <c r="B135" s="7" t="s">
        <v>214</v>
      </c>
      <c r="C135" s="7"/>
      <c r="D135" s="8" t="s">
        <v>7</v>
      </c>
      <c r="E135" s="8" t="s">
        <v>37</v>
      </c>
      <c r="F135" s="7" t="s">
        <v>38</v>
      </c>
      <c r="G135" s="8" t="s">
        <v>29</v>
      </c>
      <c r="H135" s="7" t="s">
        <v>229</v>
      </c>
      <c r="I135" s="7" t="s">
        <v>29</v>
      </c>
      <c r="J135" s="17"/>
      <c r="K135" s="8">
        <v>9</v>
      </c>
      <c r="L135" s="18">
        <v>100</v>
      </c>
      <c r="M135" s="18" t="s">
        <v>256</v>
      </c>
    </row>
    <row r="136" spans="1:13" ht="45">
      <c r="A136" s="7" t="s">
        <v>257</v>
      </c>
      <c r="B136" s="7" t="s">
        <v>214</v>
      </c>
      <c r="C136" s="7"/>
      <c r="D136" s="8" t="s">
        <v>7</v>
      </c>
      <c r="E136" s="8" t="s">
        <v>37</v>
      </c>
      <c r="F136" s="7" t="s">
        <v>38</v>
      </c>
      <c r="G136" s="8" t="s">
        <v>29</v>
      </c>
      <c r="H136" s="7" t="s">
        <v>229</v>
      </c>
      <c r="I136" s="7" t="s">
        <v>29</v>
      </c>
      <c r="J136" s="17"/>
      <c r="K136" s="8">
        <v>3</v>
      </c>
      <c r="L136" s="18">
        <v>50</v>
      </c>
      <c r="M136" s="18">
        <v>44148255</v>
      </c>
    </row>
    <row r="137" spans="1:13" ht="105">
      <c r="A137" s="7" t="s">
        <v>258</v>
      </c>
      <c r="B137" s="7" t="s">
        <v>259</v>
      </c>
      <c r="C137" s="7"/>
      <c r="D137" s="8" t="s">
        <v>7</v>
      </c>
      <c r="E137" s="8" t="s">
        <v>29</v>
      </c>
      <c r="F137" s="7" t="s">
        <v>260</v>
      </c>
      <c r="G137" s="8" t="s">
        <v>29</v>
      </c>
      <c r="H137" s="7" t="s">
        <v>261</v>
      </c>
      <c r="I137" s="7" t="s">
        <v>29</v>
      </c>
      <c r="J137" s="17" t="s">
        <v>262</v>
      </c>
      <c r="K137" s="8">
        <v>4</v>
      </c>
      <c r="L137" s="20">
        <v>0.8</v>
      </c>
      <c r="M137" s="10"/>
    </row>
    <row r="138" spans="1:13" ht="150">
      <c r="A138" s="7" t="s">
        <v>263</v>
      </c>
      <c r="B138" s="7" t="s">
        <v>264</v>
      </c>
      <c r="C138" s="7" t="s">
        <v>265</v>
      </c>
      <c r="D138" s="8" t="s">
        <v>7</v>
      </c>
      <c r="E138" s="8" t="s">
        <v>37</v>
      </c>
      <c r="F138" s="7" t="s">
        <v>266</v>
      </c>
      <c r="G138" s="8" t="s">
        <v>29</v>
      </c>
      <c r="H138" s="7" t="s">
        <v>267</v>
      </c>
      <c r="I138" s="7" t="s">
        <v>29</v>
      </c>
      <c r="J138" s="7" t="s">
        <v>268</v>
      </c>
      <c r="K138" s="8">
        <v>3</v>
      </c>
      <c r="L138" s="20">
        <v>1</v>
      </c>
      <c r="M138" s="10"/>
    </row>
    <row r="139" spans="1:13" ht="120">
      <c r="A139" s="7" t="s">
        <v>269</v>
      </c>
      <c r="B139" s="7" t="s">
        <v>265</v>
      </c>
      <c r="C139" s="7" t="s">
        <v>265</v>
      </c>
      <c r="D139" s="8" t="s">
        <v>7</v>
      </c>
      <c r="E139" s="8" t="s">
        <v>37</v>
      </c>
      <c r="F139" s="7" t="s">
        <v>266</v>
      </c>
      <c r="G139" s="8" t="s">
        <v>29</v>
      </c>
      <c r="H139" s="7" t="s">
        <v>270</v>
      </c>
      <c r="I139" s="7" t="s">
        <v>29</v>
      </c>
      <c r="J139" s="7" t="s">
        <v>271</v>
      </c>
      <c r="K139" s="8">
        <v>2</v>
      </c>
      <c r="L139" s="20">
        <v>0.95</v>
      </c>
      <c r="M139" s="10"/>
    </row>
    <row r="140" spans="1:13" ht="60">
      <c r="A140" s="7" t="s">
        <v>272</v>
      </c>
      <c r="B140" s="7" t="s">
        <v>273</v>
      </c>
      <c r="C140" s="7" t="s">
        <v>265</v>
      </c>
      <c r="D140" s="8" t="s">
        <v>7</v>
      </c>
      <c r="E140" s="8" t="s">
        <v>37</v>
      </c>
      <c r="F140" s="7" t="s">
        <v>38</v>
      </c>
      <c r="G140" s="8" t="s">
        <v>29</v>
      </c>
      <c r="H140" s="7" t="s">
        <v>274</v>
      </c>
      <c r="I140" s="7" t="s">
        <v>29</v>
      </c>
      <c r="J140" s="17" t="s">
        <v>275</v>
      </c>
      <c r="K140" s="8">
        <v>7</v>
      </c>
      <c r="L140" s="20">
        <v>0.5</v>
      </c>
      <c r="M140" s="10"/>
    </row>
    <row r="141" spans="1:13" ht="60.95">
      <c r="A141" s="7" t="s">
        <v>276</v>
      </c>
      <c r="B141" s="7" t="s">
        <v>277</v>
      </c>
      <c r="C141" s="7" t="s">
        <v>278</v>
      </c>
      <c r="D141" s="8" t="s">
        <v>7</v>
      </c>
      <c r="E141" s="8" t="s">
        <v>37</v>
      </c>
      <c r="F141" s="7" t="s">
        <v>38</v>
      </c>
      <c r="G141" s="8" t="s">
        <v>29</v>
      </c>
      <c r="H141" s="7" t="s">
        <v>279</v>
      </c>
      <c r="I141" s="7" t="s">
        <v>29</v>
      </c>
      <c r="J141" s="17" t="s">
        <v>280</v>
      </c>
      <c r="K141" s="8">
        <v>26</v>
      </c>
      <c r="L141" s="20">
        <v>0.6</v>
      </c>
      <c r="M141" s="10"/>
    </row>
    <row r="142" spans="1:13" ht="90">
      <c r="A142" s="7" t="s">
        <v>281</v>
      </c>
      <c r="B142" s="7" t="s">
        <v>179</v>
      </c>
      <c r="C142" s="7" t="s">
        <v>282</v>
      </c>
      <c r="D142" s="8" t="s">
        <v>7</v>
      </c>
      <c r="E142" s="8" t="s">
        <v>37</v>
      </c>
      <c r="F142" s="7" t="s">
        <v>38</v>
      </c>
      <c r="G142" s="8" t="s">
        <v>29</v>
      </c>
      <c r="H142" s="7" t="s">
        <v>283</v>
      </c>
      <c r="I142" s="7" t="s">
        <v>29</v>
      </c>
      <c r="J142" s="17" t="s">
        <v>284</v>
      </c>
      <c r="K142" s="8">
        <v>21</v>
      </c>
      <c r="L142" s="20">
        <v>0.5</v>
      </c>
      <c r="M142" s="10"/>
    </row>
    <row r="143" spans="1:13" ht="105.95">
      <c r="A143" s="7" t="s">
        <v>285</v>
      </c>
      <c r="B143" s="7" t="s">
        <v>286</v>
      </c>
      <c r="C143" s="7" t="s">
        <v>287</v>
      </c>
      <c r="D143" s="8" t="s">
        <v>7</v>
      </c>
      <c r="E143" s="8" t="s">
        <v>29</v>
      </c>
      <c r="F143" s="9" t="s">
        <v>288</v>
      </c>
      <c r="G143" s="8" t="s">
        <v>29</v>
      </c>
      <c r="H143" s="7" t="s">
        <v>289</v>
      </c>
      <c r="I143" s="7" t="s">
        <v>29</v>
      </c>
      <c r="J143" s="17" t="s">
        <v>290</v>
      </c>
      <c r="K143" s="8">
        <v>25</v>
      </c>
      <c r="L143" s="20">
        <v>0.45</v>
      </c>
      <c r="M143" s="10"/>
    </row>
    <row r="144" spans="1:13" ht="75.95">
      <c r="A144" s="7" t="s">
        <v>291</v>
      </c>
      <c r="B144" s="7" t="s">
        <v>292</v>
      </c>
      <c r="C144" s="7" t="s">
        <v>293</v>
      </c>
      <c r="D144" s="8" t="s">
        <v>7</v>
      </c>
      <c r="E144" s="8" t="s">
        <v>29</v>
      </c>
      <c r="F144" s="9" t="s">
        <v>294</v>
      </c>
      <c r="G144" s="8" t="s">
        <v>29</v>
      </c>
      <c r="H144" s="7" t="s">
        <v>289</v>
      </c>
      <c r="I144" s="7" t="s">
        <v>29</v>
      </c>
      <c r="J144" s="17" t="s">
        <v>295</v>
      </c>
      <c r="K144" s="8">
        <v>19</v>
      </c>
      <c r="L144" s="20">
        <v>0.75</v>
      </c>
      <c r="M144" s="10"/>
    </row>
    <row r="145" spans="1:13" ht="60.95">
      <c r="A145" s="7" t="s">
        <v>296</v>
      </c>
      <c r="B145" s="7" t="s">
        <v>179</v>
      </c>
      <c r="C145" s="7" t="s">
        <v>297</v>
      </c>
      <c r="D145" s="8" t="s">
        <v>7</v>
      </c>
      <c r="E145" s="8" t="s">
        <v>37</v>
      </c>
      <c r="F145" s="7" t="s">
        <v>266</v>
      </c>
      <c r="G145" s="8" t="s">
        <v>29</v>
      </c>
      <c r="H145" s="7" t="s">
        <v>298</v>
      </c>
      <c r="I145" s="7" t="s">
        <v>29</v>
      </c>
      <c r="J145" s="17" t="s">
        <v>299</v>
      </c>
      <c r="K145" s="8">
        <v>33</v>
      </c>
      <c r="L145" s="20">
        <v>0.25</v>
      </c>
      <c r="M145" s="10"/>
    </row>
    <row r="146" spans="1:13" ht="45.95">
      <c r="A146" s="7" t="s">
        <v>300</v>
      </c>
      <c r="B146" s="7" t="s">
        <v>301</v>
      </c>
      <c r="C146" s="7" t="s">
        <v>265</v>
      </c>
      <c r="D146" s="8" t="s">
        <v>7</v>
      </c>
      <c r="E146" s="8" t="s">
        <v>37</v>
      </c>
      <c r="F146" s="7" t="s">
        <v>266</v>
      </c>
      <c r="G146" s="8" t="s">
        <v>29</v>
      </c>
      <c r="H146" s="7" t="s">
        <v>302</v>
      </c>
      <c r="I146" s="7" t="s">
        <v>29</v>
      </c>
      <c r="J146" s="17" t="s">
        <v>303</v>
      </c>
      <c r="K146" s="8">
        <v>5</v>
      </c>
      <c r="L146" s="20">
        <v>0.9</v>
      </c>
      <c r="M146" s="10"/>
    </row>
    <row r="147" spans="1:13" ht="60.95">
      <c r="A147" s="7" t="s">
        <v>304</v>
      </c>
      <c r="B147" s="7" t="s">
        <v>305</v>
      </c>
      <c r="C147" s="7"/>
      <c r="D147" s="8" t="s">
        <v>7</v>
      </c>
      <c r="E147" s="8" t="s">
        <v>37</v>
      </c>
      <c r="F147" s="7" t="s">
        <v>266</v>
      </c>
      <c r="G147" s="8" t="s">
        <v>29</v>
      </c>
      <c r="H147" s="7" t="s">
        <v>306</v>
      </c>
      <c r="I147" s="7" t="s">
        <v>29</v>
      </c>
      <c r="J147" s="17" t="s">
        <v>307</v>
      </c>
      <c r="K147" s="8">
        <v>7</v>
      </c>
      <c r="L147" s="18"/>
      <c r="M147" s="10"/>
    </row>
    <row r="148" spans="1:13" ht="60">
      <c r="A148" s="7" t="s">
        <v>308</v>
      </c>
      <c r="B148" s="7" t="s">
        <v>305</v>
      </c>
      <c r="C148" s="7"/>
      <c r="D148" s="8" t="s">
        <v>7</v>
      </c>
      <c r="E148" s="8" t="s">
        <v>37</v>
      </c>
      <c r="F148" s="7" t="s">
        <v>38</v>
      </c>
      <c r="G148" s="8" t="s">
        <v>29</v>
      </c>
      <c r="H148" s="7" t="s">
        <v>309</v>
      </c>
      <c r="I148" s="7" t="s">
        <v>29</v>
      </c>
      <c r="J148" s="17" t="s">
        <v>310</v>
      </c>
      <c r="K148" s="8">
        <v>7</v>
      </c>
      <c r="L148" s="20">
        <v>0.45</v>
      </c>
      <c r="M148" s="10"/>
    </row>
    <row r="149" spans="1:13" ht="30.95">
      <c r="A149" s="7" t="s">
        <v>311</v>
      </c>
      <c r="B149" s="7" t="s">
        <v>312</v>
      </c>
      <c r="C149" s="7"/>
      <c r="D149" s="8" t="s">
        <v>7</v>
      </c>
      <c r="E149" s="8" t="s">
        <v>37</v>
      </c>
      <c r="F149" s="7" t="s">
        <v>266</v>
      </c>
      <c r="G149" s="8" t="s">
        <v>29</v>
      </c>
      <c r="H149" s="7" t="s">
        <v>313</v>
      </c>
      <c r="I149" s="7" t="s">
        <v>29</v>
      </c>
      <c r="J149" s="17" t="s">
        <v>314</v>
      </c>
      <c r="K149" s="8">
        <v>6</v>
      </c>
      <c r="L149" s="20">
        <v>0.05</v>
      </c>
      <c r="M149" s="10"/>
    </row>
    <row r="150" spans="1:13" ht="90">
      <c r="A150" s="7" t="s">
        <v>315</v>
      </c>
      <c r="B150" s="7" t="s">
        <v>292</v>
      </c>
      <c r="C150" s="7"/>
      <c r="D150" s="8" t="s">
        <v>7</v>
      </c>
      <c r="E150" s="8" t="s">
        <v>37</v>
      </c>
      <c r="F150" s="7" t="s">
        <v>266</v>
      </c>
      <c r="G150" s="8" t="s">
        <v>29</v>
      </c>
      <c r="H150" s="7" t="s">
        <v>316</v>
      </c>
      <c r="I150" s="7" t="s">
        <v>29</v>
      </c>
      <c r="J150" s="17" t="s">
        <v>317</v>
      </c>
      <c r="K150" s="8">
        <v>3</v>
      </c>
      <c r="L150" s="20">
        <v>0.4</v>
      </c>
      <c r="M150" s="10"/>
    </row>
    <row r="151" spans="1:13" ht="45.95">
      <c r="A151" s="7" t="s">
        <v>318</v>
      </c>
      <c r="B151" s="7" t="s">
        <v>301</v>
      </c>
      <c r="C151" s="7"/>
      <c r="D151" s="8" t="s">
        <v>7</v>
      </c>
      <c r="E151" s="8" t="s">
        <v>37</v>
      </c>
      <c r="F151" s="7" t="s">
        <v>266</v>
      </c>
      <c r="G151" s="8" t="s">
        <v>29</v>
      </c>
      <c r="H151" s="7" t="s">
        <v>319</v>
      </c>
      <c r="I151" s="7" t="s">
        <v>29</v>
      </c>
      <c r="J151" s="17" t="s">
        <v>320</v>
      </c>
      <c r="K151" s="8">
        <v>11</v>
      </c>
      <c r="L151" s="20">
        <v>0.55000000000000004</v>
      </c>
      <c r="M151" s="10"/>
    </row>
    <row r="152" spans="1:13" ht="30.95">
      <c r="A152" s="7" t="s">
        <v>321</v>
      </c>
      <c r="B152" s="7" t="s">
        <v>322</v>
      </c>
      <c r="C152" s="7"/>
      <c r="D152" s="8" t="s">
        <v>7</v>
      </c>
      <c r="E152" s="8" t="s">
        <v>37</v>
      </c>
      <c r="F152" s="7" t="s">
        <v>266</v>
      </c>
      <c r="G152" s="8" t="s">
        <v>29</v>
      </c>
      <c r="H152" s="7" t="s">
        <v>323</v>
      </c>
      <c r="I152" s="7" t="s">
        <v>29</v>
      </c>
      <c r="J152" s="17" t="s">
        <v>324</v>
      </c>
      <c r="K152" s="8">
        <v>4</v>
      </c>
      <c r="L152" s="20">
        <v>0.5</v>
      </c>
      <c r="M152" s="10"/>
    </row>
    <row r="153" spans="1:13" ht="60.95">
      <c r="A153" s="7" t="s">
        <v>325</v>
      </c>
      <c r="B153" s="7" t="s">
        <v>326</v>
      </c>
      <c r="C153" s="7"/>
      <c r="D153" s="8" t="s">
        <v>7</v>
      </c>
      <c r="E153" s="8" t="s">
        <v>37</v>
      </c>
      <c r="F153" s="7" t="s">
        <v>38</v>
      </c>
      <c r="G153" s="8" t="s">
        <v>29</v>
      </c>
      <c r="H153" s="7" t="s">
        <v>327</v>
      </c>
      <c r="I153" s="7" t="s">
        <v>29</v>
      </c>
      <c r="J153" s="17" t="s">
        <v>328</v>
      </c>
      <c r="K153" s="8">
        <v>7</v>
      </c>
      <c r="L153" s="20">
        <v>0.35</v>
      </c>
      <c r="M153" s="10"/>
    </row>
    <row r="154" spans="1:13" ht="45.95">
      <c r="A154" s="7" t="s">
        <v>329</v>
      </c>
      <c r="B154" s="7" t="s">
        <v>301</v>
      </c>
      <c r="C154" s="7"/>
      <c r="D154" s="8" t="s">
        <v>7</v>
      </c>
      <c r="E154" s="8" t="s">
        <v>37</v>
      </c>
      <c r="F154" s="7" t="s">
        <v>266</v>
      </c>
      <c r="G154" s="8" t="s">
        <v>29</v>
      </c>
      <c r="H154" s="7" t="s">
        <v>330</v>
      </c>
      <c r="I154" s="7" t="s">
        <v>29</v>
      </c>
      <c r="J154" s="17" t="s">
        <v>331</v>
      </c>
      <c r="K154" s="8">
        <v>5</v>
      </c>
      <c r="L154" s="20">
        <v>0.95</v>
      </c>
      <c r="M154" s="10"/>
    </row>
    <row r="155" spans="1:13" ht="90.95">
      <c r="A155" s="7" t="s">
        <v>332</v>
      </c>
      <c r="B155" s="7" t="s">
        <v>301</v>
      </c>
      <c r="C155" s="7"/>
      <c r="D155" s="8" t="s">
        <v>7</v>
      </c>
      <c r="E155" s="8" t="s">
        <v>37</v>
      </c>
      <c r="F155" s="7" t="s">
        <v>38</v>
      </c>
      <c r="G155" s="8" t="s">
        <v>29</v>
      </c>
      <c r="H155" s="7" t="s">
        <v>333</v>
      </c>
      <c r="I155" s="7" t="s">
        <v>29</v>
      </c>
      <c r="J155" s="17" t="s">
        <v>334</v>
      </c>
      <c r="K155" s="8">
        <v>4</v>
      </c>
      <c r="L155" s="20">
        <v>0.9</v>
      </c>
      <c r="M155" s="10"/>
    </row>
    <row r="156" spans="1:13" ht="60.95">
      <c r="A156" s="7" t="s">
        <v>335</v>
      </c>
      <c r="B156" s="7" t="s">
        <v>301</v>
      </c>
      <c r="C156" s="7"/>
      <c r="D156" s="8" t="s">
        <v>7</v>
      </c>
      <c r="E156" s="8" t="s">
        <v>37</v>
      </c>
      <c r="F156" s="7" t="s">
        <v>38</v>
      </c>
      <c r="G156" s="8" t="s">
        <v>29</v>
      </c>
      <c r="H156" s="7" t="s">
        <v>336</v>
      </c>
      <c r="I156" s="7" t="s">
        <v>29</v>
      </c>
      <c r="J156" s="17" t="s">
        <v>337</v>
      </c>
      <c r="K156" s="8">
        <v>3</v>
      </c>
      <c r="L156" s="20">
        <v>0.8</v>
      </c>
      <c r="M156" s="10"/>
    </row>
    <row r="157" spans="1:13" ht="90">
      <c r="A157" s="7" t="s">
        <v>338</v>
      </c>
      <c r="B157" s="7" t="s">
        <v>179</v>
      </c>
      <c r="C157" s="7"/>
      <c r="D157" s="8" t="s">
        <v>7</v>
      </c>
      <c r="E157" s="8" t="s">
        <v>37</v>
      </c>
      <c r="F157" s="7" t="s">
        <v>266</v>
      </c>
      <c r="G157" s="8" t="s">
        <v>29</v>
      </c>
      <c r="H157" s="7" t="s">
        <v>339</v>
      </c>
      <c r="I157" s="7" t="s">
        <v>29</v>
      </c>
      <c r="J157" s="17" t="s">
        <v>340</v>
      </c>
      <c r="K157" s="8">
        <v>3</v>
      </c>
      <c r="L157" s="20">
        <v>0.5</v>
      </c>
      <c r="M157" s="10"/>
    </row>
    <row r="158" spans="1:13" ht="90">
      <c r="A158" s="7" t="s">
        <v>341</v>
      </c>
      <c r="B158" s="7" t="s">
        <v>179</v>
      </c>
      <c r="C158" s="7"/>
      <c r="D158" s="8" t="s">
        <v>7</v>
      </c>
      <c r="E158" s="8" t="s">
        <v>37</v>
      </c>
      <c r="F158" s="7" t="s">
        <v>38</v>
      </c>
      <c r="G158" s="8" t="s">
        <v>29</v>
      </c>
      <c r="H158" s="7" t="s">
        <v>342</v>
      </c>
      <c r="I158" s="7" t="s">
        <v>29</v>
      </c>
      <c r="J158" s="17" t="s">
        <v>343</v>
      </c>
      <c r="K158" s="8">
        <v>5</v>
      </c>
      <c r="L158" s="20">
        <v>0.35</v>
      </c>
      <c r="M158" s="10"/>
    </row>
    <row r="159" spans="1:13" ht="60.95">
      <c r="A159" s="7" t="s">
        <v>344</v>
      </c>
      <c r="B159" s="7" t="s">
        <v>301</v>
      </c>
      <c r="C159" s="7"/>
      <c r="D159" s="8" t="s">
        <v>7</v>
      </c>
      <c r="E159" s="8" t="s">
        <v>37</v>
      </c>
      <c r="F159" s="7" t="s">
        <v>38</v>
      </c>
      <c r="G159" s="8" t="s">
        <v>29</v>
      </c>
      <c r="H159" s="7" t="s">
        <v>345</v>
      </c>
      <c r="I159" s="7" t="s">
        <v>29</v>
      </c>
      <c r="J159" s="17" t="s">
        <v>346</v>
      </c>
      <c r="K159" s="8">
        <v>8</v>
      </c>
      <c r="L159" s="20">
        <v>0.9</v>
      </c>
      <c r="M159" s="10"/>
    </row>
    <row r="160" spans="1:13" ht="60">
      <c r="A160" s="7" t="s">
        <v>347</v>
      </c>
      <c r="B160" s="7" t="s">
        <v>179</v>
      </c>
      <c r="C160" s="7"/>
      <c r="D160" s="8" t="s">
        <v>7</v>
      </c>
      <c r="E160" s="8" t="s">
        <v>37</v>
      </c>
      <c r="F160" s="7" t="s">
        <v>38</v>
      </c>
      <c r="G160" s="8" t="s">
        <v>29</v>
      </c>
      <c r="H160" s="7" t="s">
        <v>348</v>
      </c>
      <c r="I160" s="7" t="s">
        <v>29</v>
      </c>
      <c r="J160" s="17" t="s">
        <v>349</v>
      </c>
      <c r="K160" s="8">
        <v>2</v>
      </c>
      <c r="L160" s="20">
        <v>0.85</v>
      </c>
      <c r="M160" s="10"/>
    </row>
    <row r="161" spans="1:13" ht="75.95">
      <c r="A161" s="7" t="s">
        <v>350</v>
      </c>
      <c r="B161" s="7" t="s">
        <v>179</v>
      </c>
      <c r="C161" s="7"/>
      <c r="D161" s="8" t="s">
        <v>7</v>
      </c>
      <c r="E161" s="8" t="s">
        <v>37</v>
      </c>
      <c r="F161" s="7" t="s">
        <v>38</v>
      </c>
      <c r="G161" s="8" t="s">
        <v>29</v>
      </c>
      <c r="H161" s="7" t="s">
        <v>351</v>
      </c>
      <c r="I161" s="7" t="s">
        <v>29</v>
      </c>
      <c r="J161" s="17" t="s">
        <v>352</v>
      </c>
      <c r="K161" s="8">
        <v>8</v>
      </c>
      <c r="L161" s="20">
        <v>0.45</v>
      </c>
      <c r="M161" s="10"/>
    </row>
    <row r="162" spans="1:13" ht="75.95">
      <c r="A162" s="7" t="s">
        <v>353</v>
      </c>
      <c r="B162" s="7" t="s">
        <v>179</v>
      </c>
      <c r="C162" s="7"/>
      <c r="D162" s="8" t="s">
        <v>7</v>
      </c>
      <c r="E162" s="8" t="s">
        <v>37</v>
      </c>
      <c r="F162" s="7" t="s">
        <v>38</v>
      </c>
      <c r="G162" s="8" t="s">
        <v>29</v>
      </c>
      <c r="H162" s="7" t="s">
        <v>354</v>
      </c>
      <c r="I162" s="7" t="s">
        <v>29</v>
      </c>
      <c r="J162" s="17" t="s">
        <v>355</v>
      </c>
      <c r="K162" s="8">
        <v>14</v>
      </c>
      <c r="L162" s="20">
        <v>0.4</v>
      </c>
      <c r="M162" s="10"/>
    </row>
    <row r="163" spans="1:13" ht="45">
      <c r="A163" s="7" t="s">
        <v>356</v>
      </c>
      <c r="B163" s="7" t="s">
        <v>357</v>
      </c>
      <c r="C163" s="7"/>
      <c r="D163" s="8" t="s">
        <v>7</v>
      </c>
      <c r="E163" s="8" t="s">
        <v>37</v>
      </c>
      <c r="F163" s="7" t="s">
        <v>38</v>
      </c>
      <c r="G163" s="8" t="s">
        <v>29</v>
      </c>
      <c r="H163" s="7" t="s">
        <v>358</v>
      </c>
      <c r="I163" s="7" t="s">
        <v>29</v>
      </c>
      <c r="J163" s="17" t="s">
        <v>359</v>
      </c>
      <c r="K163" s="8">
        <v>7</v>
      </c>
      <c r="L163" s="20">
        <v>0.6</v>
      </c>
      <c r="M163" s="10"/>
    </row>
    <row r="164" spans="1:13" ht="45">
      <c r="A164" s="7" t="s">
        <v>360</v>
      </c>
      <c r="B164" s="7" t="s">
        <v>357</v>
      </c>
      <c r="C164" s="7"/>
      <c r="D164" s="8" t="s">
        <v>7</v>
      </c>
      <c r="E164" s="8" t="s">
        <v>37</v>
      </c>
      <c r="F164" s="7" t="s">
        <v>38</v>
      </c>
      <c r="G164" s="8" t="s">
        <v>29</v>
      </c>
      <c r="H164" s="7" t="s">
        <v>361</v>
      </c>
      <c r="I164" s="7" t="s">
        <v>29</v>
      </c>
      <c r="J164" s="17" t="s">
        <v>362</v>
      </c>
      <c r="K164" s="8">
        <v>5</v>
      </c>
      <c r="L164" s="20">
        <v>0.4</v>
      </c>
      <c r="M164" s="10"/>
    </row>
    <row r="165" spans="1:13" ht="75">
      <c r="A165" s="7" t="s">
        <v>363</v>
      </c>
      <c r="B165" s="7" t="s">
        <v>179</v>
      </c>
      <c r="C165" s="7"/>
      <c r="D165" s="8" t="s">
        <v>7</v>
      </c>
      <c r="E165" s="8" t="s">
        <v>37</v>
      </c>
      <c r="F165" s="7" t="s">
        <v>38</v>
      </c>
      <c r="G165" s="8" t="s">
        <v>29</v>
      </c>
      <c r="H165" s="7" t="s">
        <v>364</v>
      </c>
      <c r="I165" s="7" t="s">
        <v>29</v>
      </c>
      <c r="J165" s="17" t="s">
        <v>365</v>
      </c>
      <c r="K165" s="8">
        <v>6</v>
      </c>
      <c r="L165" s="20">
        <v>0.4</v>
      </c>
      <c r="M165" s="10"/>
    </row>
    <row r="166" spans="1:13" ht="75">
      <c r="A166" s="7" t="s">
        <v>300</v>
      </c>
      <c r="B166" s="7" t="s">
        <v>357</v>
      </c>
      <c r="C166" s="7"/>
      <c r="D166" s="8" t="s">
        <v>7</v>
      </c>
      <c r="E166" s="8" t="s">
        <v>37</v>
      </c>
      <c r="F166" s="7" t="s">
        <v>38</v>
      </c>
      <c r="G166" s="8" t="s">
        <v>29</v>
      </c>
      <c r="H166" s="7" t="s">
        <v>366</v>
      </c>
      <c r="I166" s="7" t="s">
        <v>29</v>
      </c>
      <c r="J166" s="17" t="s">
        <v>367</v>
      </c>
      <c r="K166" s="8">
        <v>10</v>
      </c>
      <c r="L166" s="20">
        <v>0.65</v>
      </c>
      <c r="M166" s="10"/>
    </row>
    <row r="167" spans="1:13" ht="90">
      <c r="A167" s="7" t="s">
        <v>368</v>
      </c>
      <c r="B167" s="7" t="s">
        <v>369</v>
      </c>
      <c r="C167" s="7" t="s">
        <v>370</v>
      </c>
      <c r="D167" s="8" t="s">
        <v>7</v>
      </c>
      <c r="E167" s="8" t="s">
        <v>37</v>
      </c>
      <c r="F167" s="7" t="s">
        <v>38</v>
      </c>
      <c r="G167" s="8" t="s">
        <v>29</v>
      </c>
      <c r="H167" s="7" t="s">
        <v>371</v>
      </c>
      <c r="I167" s="7" t="s">
        <v>29</v>
      </c>
      <c r="J167" s="17" t="s">
        <v>372</v>
      </c>
      <c r="K167" s="8">
        <v>47</v>
      </c>
      <c r="L167" s="20">
        <v>0.15</v>
      </c>
      <c r="M167" s="10"/>
    </row>
    <row r="168" spans="1:13" ht="90">
      <c r="A168" s="7" t="s">
        <v>373</v>
      </c>
      <c r="B168" s="7" t="s">
        <v>374</v>
      </c>
      <c r="C168" s="7" t="s">
        <v>370</v>
      </c>
      <c r="D168" s="8" t="s">
        <v>7</v>
      </c>
      <c r="E168" s="8" t="s">
        <v>37</v>
      </c>
      <c r="F168" s="7" t="s">
        <v>38</v>
      </c>
      <c r="G168" s="8" t="s">
        <v>29</v>
      </c>
      <c r="H168" s="7" t="s">
        <v>375</v>
      </c>
      <c r="I168" s="7" t="s">
        <v>29</v>
      </c>
      <c r="J168" s="17" t="s">
        <v>376</v>
      </c>
      <c r="K168" s="8">
        <v>16</v>
      </c>
      <c r="L168" s="20">
        <v>0.3</v>
      </c>
      <c r="M168" s="10"/>
    </row>
    <row r="169" spans="1:13" ht="75.95">
      <c r="A169" s="7" t="s">
        <v>377</v>
      </c>
      <c r="B169" s="7" t="s">
        <v>357</v>
      </c>
      <c r="C169" s="7"/>
      <c r="D169" s="8" t="s">
        <v>7</v>
      </c>
      <c r="E169" s="10" t="s">
        <v>29</v>
      </c>
      <c r="F169" s="7" t="s">
        <v>378</v>
      </c>
      <c r="G169" s="8" t="s">
        <v>29</v>
      </c>
      <c r="H169" s="7" t="s">
        <v>379</v>
      </c>
      <c r="I169" s="7" t="s">
        <v>29</v>
      </c>
      <c r="J169" s="17" t="s">
        <v>380</v>
      </c>
      <c r="K169" s="8">
        <v>18</v>
      </c>
      <c r="L169" s="20">
        <v>0.4</v>
      </c>
      <c r="M169" s="10"/>
    </row>
    <row r="170" spans="1:13" ht="75.95">
      <c r="A170" s="7" t="s">
        <v>381</v>
      </c>
      <c r="B170" s="7" t="s">
        <v>374</v>
      </c>
      <c r="C170" s="7"/>
      <c r="D170" s="8" t="s">
        <v>7</v>
      </c>
      <c r="E170" s="8" t="s">
        <v>37</v>
      </c>
      <c r="F170" s="7" t="s">
        <v>38</v>
      </c>
      <c r="G170" s="8" t="s">
        <v>29</v>
      </c>
      <c r="H170" s="7" t="s">
        <v>382</v>
      </c>
      <c r="I170" s="7" t="s">
        <v>29</v>
      </c>
      <c r="J170" s="17" t="s">
        <v>383</v>
      </c>
      <c r="K170" s="8">
        <v>3</v>
      </c>
      <c r="L170" s="20">
        <v>0.4</v>
      </c>
      <c r="M170" s="10"/>
    </row>
    <row r="171" spans="1:13" ht="60">
      <c r="A171" s="7" t="s">
        <v>384</v>
      </c>
      <c r="B171" s="7" t="s">
        <v>374</v>
      </c>
      <c r="C171" s="7"/>
      <c r="D171" s="8" t="s">
        <v>7</v>
      </c>
      <c r="E171" s="8" t="s">
        <v>37</v>
      </c>
      <c r="F171" s="7" t="s">
        <v>38</v>
      </c>
      <c r="G171" s="8" t="s">
        <v>29</v>
      </c>
      <c r="H171" s="7" t="s">
        <v>385</v>
      </c>
      <c r="I171" s="7" t="s">
        <v>29</v>
      </c>
      <c r="J171" s="17" t="s">
        <v>386</v>
      </c>
      <c r="K171" s="8">
        <v>9</v>
      </c>
      <c r="L171" s="20">
        <v>0.2</v>
      </c>
      <c r="M171" s="10"/>
    </row>
    <row r="172" spans="1:13" ht="45">
      <c r="A172" s="7" t="s">
        <v>387</v>
      </c>
      <c r="B172" s="7" t="s">
        <v>357</v>
      </c>
      <c r="C172" s="7"/>
      <c r="D172" s="8" t="s">
        <v>7</v>
      </c>
      <c r="E172" s="8" t="s">
        <v>37</v>
      </c>
      <c r="F172" s="7" t="s">
        <v>38</v>
      </c>
      <c r="G172" s="8" t="s">
        <v>29</v>
      </c>
      <c r="H172" s="7" t="s">
        <v>388</v>
      </c>
      <c r="I172" s="7" t="s">
        <v>29</v>
      </c>
      <c r="J172" s="17" t="s">
        <v>389</v>
      </c>
      <c r="K172" s="8">
        <v>8</v>
      </c>
      <c r="L172" s="20">
        <v>1</v>
      </c>
      <c r="M172" s="10"/>
    </row>
    <row r="173" spans="1:13" ht="60">
      <c r="A173" s="7" t="s">
        <v>390</v>
      </c>
      <c r="B173" s="7" t="s">
        <v>301</v>
      </c>
      <c r="C173" s="7"/>
      <c r="D173" s="8" t="s">
        <v>7</v>
      </c>
      <c r="E173" s="8" t="s">
        <v>29</v>
      </c>
      <c r="F173" s="21" t="s">
        <v>391</v>
      </c>
      <c r="G173" s="8" t="s">
        <v>29</v>
      </c>
      <c r="H173" s="7" t="s">
        <v>392</v>
      </c>
      <c r="I173" s="7" t="s">
        <v>29</v>
      </c>
      <c r="J173" s="7" t="s">
        <v>393</v>
      </c>
      <c r="K173" s="8">
        <v>10</v>
      </c>
      <c r="L173" s="20">
        <v>1</v>
      </c>
      <c r="M173" s="10"/>
    </row>
    <row r="174" spans="1:13" ht="45">
      <c r="A174" s="7" t="s">
        <v>394</v>
      </c>
      <c r="B174" s="7" t="s">
        <v>357</v>
      </c>
      <c r="C174" s="7"/>
      <c r="D174" s="8" t="s">
        <v>7</v>
      </c>
      <c r="E174" s="8" t="s">
        <v>37</v>
      </c>
      <c r="F174" s="18" t="s">
        <v>38</v>
      </c>
      <c r="G174" s="8" t="s">
        <v>29</v>
      </c>
      <c r="H174" s="7" t="s">
        <v>395</v>
      </c>
      <c r="I174" s="7" t="s">
        <v>29</v>
      </c>
      <c r="J174" s="7" t="s">
        <v>396</v>
      </c>
      <c r="K174" s="8">
        <v>26</v>
      </c>
      <c r="L174" s="20">
        <v>0.7</v>
      </c>
      <c r="M174" s="10"/>
    </row>
    <row r="175" spans="1:13" ht="45">
      <c r="A175" s="7" t="s">
        <v>397</v>
      </c>
      <c r="B175" s="7" t="s">
        <v>357</v>
      </c>
      <c r="C175" s="7"/>
      <c r="D175" s="8" t="s">
        <v>7</v>
      </c>
      <c r="E175" s="8" t="s">
        <v>29</v>
      </c>
      <c r="F175" s="21" t="s">
        <v>398</v>
      </c>
      <c r="G175" s="8" t="s">
        <v>29</v>
      </c>
      <c r="H175" s="7" t="s">
        <v>399</v>
      </c>
      <c r="I175" s="7" t="s">
        <v>29</v>
      </c>
      <c r="J175" s="7"/>
      <c r="K175" s="8">
        <v>9</v>
      </c>
      <c r="L175" s="20">
        <v>0.5</v>
      </c>
      <c r="M175" s="10"/>
    </row>
    <row r="176" spans="1:13" ht="45">
      <c r="A176" s="7" t="s">
        <v>400</v>
      </c>
      <c r="B176" s="7" t="s">
        <v>357</v>
      </c>
      <c r="C176" s="7"/>
      <c r="D176" s="8" t="s">
        <v>7</v>
      </c>
      <c r="E176" s="8" t="s">
        <v>37</v>
      </c>
      <c r="F176" s="18" t="s">
        <v>38</v>
      </c>
      <c r="G176" s="8" t="s">
        <v>29</v>
      </c>
      <c r="H176" s="7"/>
      <c r="I176" s="7" t="s">
        <v>29</v>
      </c>
      <c r="J176" s="7"/>
      <c r="K176" s="8">
        <v>4</v>
      </c>
      <c r="L176" s="20">
        <v>0.8</v>
      </c>
      <c r="M176" s="10"/>
    </row>
    <row r="177" spans="1:13" ht="45">
      <c r="A177" s="7" t="s">
        <v>401</v>
      </c>
      <c r="B177" s="7" t="s">
        <v>357</v>
      </c>
      <c r="C177" s="7"/>
      <c r="D177" s="8" t="s">
        <v>7</v>
      </c>
      <c r="E177" s="8" t="s">
        <v>37</v>
      </c>
      <c r="F177" s="18" t="s">
        <v>38</v>
      </c>
      <c r="G177" s="8" t="s">
        <v>29</v>
      </c>
      <c r="H177" s="7" t="s">
        <v>402</v>
      </c>
      <c r="I177" s="7" t="s">
        <v>29</v>
      </c>
      <c r="J177" s="7" t="s">
        <v>396</v>
      </c>
      <c r="K177" s="8">
        <v>11</v>
      </c>
      <c r="L177" s="20">
        <v>0.8</v>
      </c>
      <c r="M177" s="10"/>
    </row>
    <row r="178" spans="1:13" ht="45">
      <c r="A178" s="7" t="s">
        <v>403</v>
      </c>
      <c r="B178" s="7" t="s">
        <v>357</v>
      </c>
      <c r="C178" s="7"/>
      <c r="D178" s="8" t="s">
        <v>7</v>
      </c>
      <c r="E178" s="8" t="s">
        <v>37</v>
      </c>
      <c r="F178" s="18" t="s">
        <v>38</v>
      </c>
      <c r="G178" s="8" t="s">
        <v>29</v>
      </c>
      <c r="H178" s="7" t="s">
        <v>404</v>
      </c>
      <c r="I178" s="7" t="s">
        <v>29</v>
      </c>
      <c r="J178" s="7" t="s">
        <v>405</v>
      </c>
      <c r="K178" s="8">
        <v>9</v>
      </c>
      <c r="L178" s="20">
        <v>1</v>
      </c>
      <c r="M178" s="10"/>
    </row>
    <row r="179" spans="1:13" ht="45">
      <c r="A179" s="7" t="s">
        <v>406</v>
      </c>
      <c r="B179" s="7" t="s">
        <v>357</v>
      </c>
      <c r="C179" s="7"/>
      <c r="D179" s="8" t="s">
        <v>7</v>
      </c>
      <c r="E179" s="8" t="s">
        <v>29</v>
      </c>
      <c r="F179" s="21" t="s">
        <v>407</v>
      </c>
      <c r="G179" s="8" t="s">
        <v>29</v>
      </c>
      <c r="H179" s="7" t="s">
        <v>408</v>
      </c>
      <c r="I179" s="7" t="s">
        <v>29</v>
      </c>
      <c r="J179" s="7"/>
      <c r="K179" s="8">
        <v>4</v>
      </c>
      <c r="L179" s="20">
        <v>0.7</v>
      </c>
      <c r="M179" s="10"/>
    </row>
    <row r="180" spans="1:13" ht="60">
      <c r="A180" s="7" t="s">
        <v>409</v>
      </c>
      <c r="B180" s="7" t="s">
        <v>357</v>
      </c>
      <c r="C180" s="7"/>
      <c r="D180" s="8" t="s">
        <v>7</v>
      </c>
      <c r="E180" s="8" t="s">
        <v>37</v>
      </c>
      <c r="F180" s="18" t="s">
        <v>38</v>
      </c>
      <c r="G180" s="8" t="s">
        <v>29</v>
      </c>
      <c r="H180" s="7" t="s">
        <v>410</v>
      </c>
      <c r="I180" s="7" t="s">
        <v>29</v>
      </c>
      <c r="J180" s="7" t="s">
        <v>411</v>
      </c>
      <c r="K180" s="8">
        <v>6</v>
      </c>
      <c r="L180" s="20">
        <v>0.2</v>
      </c>
      <c r="M180" s="10"/>
    </row>
    <row r="181" spans="1:13" ht="60">
      <c r="A181" s="7" t="s">
        <v>412</v>
      </c>
      <c r="B181" s="7" t="s">
        <v>357</v>
      </c>
      <c r="C181" s="7"/>
      <c r="D181" s="8" t="s">
        <v>7</v>
      </c>
      <c r="E181" s="8" t="s">
        <v>37</v>
      </c>
      <c r="F181" s="18" t="s">
        <v>38</v>
      </c>
      <c r="G181" s="8" t="s">
        <v>29</v>
      </c>
      <c r="H181" s="7" t="s">
        <v>413</v>
      </c>
      <c r="I181" s="7" t="s">
        <v>29</v>
      </c>
      <c r="J181" s="7" t="s">
        <v>414</v>
      </c>
      <c r="K181" s="8">
        <v>14</v>
      </c>
      <c r="L181" s="20">
        <v>0.85</v>
      </c>
      <c r="M181" s="10"/>
    </row>
    <row r="182" spans="1:13" ht="45">
      <c r="A182" s="7" t="s">
        <v>415</v>
      </c>
      <c r="B182" s="7" t="s">
        <v>357</v>
      </c>
      <c r="C182" s="7"/>
      <c r="D182" s="8" t="s">
        <v>7</v>
      </c>
      <c r="E182" s="8" t="s">
        <v>37</v>
      </c>
      <c r="F182" s="18" t="s">
        <v>38</v>
      </c>
      <c r="G182" s="8" t="s">
        <v>29</v>
      </c>
      <c r="H182" s="7" t="s">
        <v>416</v>
      </c>
      <c r="I182" s="7" t="s">
        <v>29</v>
      </c>
      <c r="J182" s="7" t="s">
        <v>417</v>
      </c>
      <c r="K182" s="8"/>
      <c r="L182" s="20">
        <v>0.05</v>
      </c>
      <c r="M182" s="10"/>
    </row>
    <row r="183" spans="1:13" ht="60">
      <c r="A183" s="7" t="s">
        <v>418</v>
      </c>
      <c r="B183" s="7" t="s">
        <v>357</v>
      </c>
      <c r="C183" s="7"/>
      <c r="D183" s="8" t="s">
        <v>7</v>
      </c>
      <c r="E183" s="8" t="s">
        <v>37</v>
      </c>
      <c r="F183" s="18" t="s">
        <v>38</v>
      </c>
      <c r="G183" s="8" t="s">
        <v>29</v>
      </c>
      <c r="H183" s="7" t="s">
        <v>419</v>
      </c>
      <c r="I183" s="7" t="s">
        <v>29</v>
      </c>
      <c r="J183" s="7" t="s">
        <v>420</v>
      </c>
      <c r="K183" s="8"/>
      <c r="L183" s="20">
        <v>0.1</v>
      </c>
      <c r="M183" s="10"/>
    </row>
    <row r="184" spans="1:13" ht="60">
      <c r="A184" s="7" t="s">
        <v>421</v>
      </c>
      <c r="B184" s="7" t="s">
        <v>422</v>
      </c>
      <c r="C184" s="7"/>
      <c r="D184" s="8" t="s">
        <v>7</v>
      </c>
      <c r="E184" s="8" t="s">
        <v>37</v>
      </c>
      <c r="F184" s="18" t="s">
        <v>38</v>
      </c>
      <c r="G184" s="8" t="s">
        <v>29</v>
      </c>
      <c r="H184" s="7" t="s">
        <v>423</v>
      </c>
      <c r="I184" s="7" t="s">
        <v>29</v>
      </c>
      <c r="J184" s="7" t="s">
        <v>424</v>
      </c>
      <c r="K184" s="8"/>
      <c r="L184" s="20">
        <v>0.05</v>
      </c>
      <c r="M184" s="10"/>
    </row>
    <row r="185" spans="1:13" ht="45">
      <c r="A185" s="7" t="s">
        <v>425</v>
      </c>
      <c r="B185" s="7" t="s">
        <v>426</v>
      </c>
      <c r="C185" s="7"/>
      <c r="D185" s="8" t="s">
        <v>7</v>
      </c>
      <c r="E185" s="8" t="s">
        <v>37</v>
      </c>
      <c r="F185" s="18" t="s">
        <v>38</v>
      </c>
      <c r="G185" s="8" t="s">
        <v>29</v>
      </c>
      <c r="H185" s="7" t="s">
        <v>427</v>
      </c>
      <c r="I185" s="7" t="s">
        <v>29</v>
      </c>
      <c r="J185" s="7" t="s">
        <v>428</v>
      </c>
      <c r="K185" s="8"/>
      <c r="L185" s="20">
        <v>0.1</v>
      </c>
      <c r="M185" s="10"/>
    </row>
    <row r="186" spans="1:13" ht="60">
      <c r="A186" s="7" t="s">
        <v>429</v>
      </c>
      <c r="B186" s="7" t="s">
        <v>357</v>
      </c>
      <c r="C186" s="7"/>
      <c r="D186" s="8" t="s">
        <v>7</v>
      </c>
      <c r="E186" s="8" t="s">
        <v>37</v>
      </c>
      <c r="F186" s="18" t="s">
        <v>266</v>
      </c>
      <c r="G186" s="8" t="s">
        <v>29</v>
      </c>
      <c r="H186" s="7" t="s">
        <v>430</v>
      </c>
      <c r="I186" s="7" t="s">
        <v>29</v>
      </c>
      <c r="J186" s="7" t="s">
        <v>424</v>
      </c>
      <c r="K186" s="8"/>
      <c r="L186" s="20">
        <v>0.3</v>
      </c>
      <c r="M186" s="10"/>
    </row>
    <row r="187" spans="1:13" ht="90">
      <c r="A187" s="7" t="s">
        <v>431</v>
      </c>
      <c r="B187" s="7" t="s">
        <v>357</v>
      </c>
      <c r="C187" s="7"/>
      <c r="D187" s="8" t="s">
        <v>7</v>
      </c>
      <c r="E187" s="8" t="s">
        <v>37</v>
      </c>
      <c r="F187" s="18" t="s">
        <v>38</v>
      </c>
      <c r="G187" s="8" t="s">
        <v>29</v>
      </c>
      <c r="H187" s="7" t="s">
        <v>432</v>
      </c>
      <c r="I187" s="7" t="s">
        <v>29</v>
      </c>
      <c r="J187" s="7" t="s">
        <v>433</v>
      </c>
      <c r="K187" s="8"/>
      <c r="L187" s="20">
        <v>0.9</v>
      </c>
      <c r="M187" s="10"/>
    </row>
    <row r="188" spans="1:13" ht="45">
      <c r="A188" s="7" t="s">
        <v>434</v>
      </c>
      <c r="B188" s="7" t="s">
        <v>357</v>
      </c>
      <c r="C188" s="7"/>
      <c r="D188" s="8" t="s">
        <v>7</v>
      </c>
      <c r="E188" s="8" t="s">
        <v>37</v>
      </c>
      <c r="F188" s="18" t="s">
        <v>38</v>
      </c>
      <c r="G188" s="8" t="s">
        <v>29</v>
      </c>
      <c r="H188" s="7" t="s">
        <v>435</v>
      </c>
      <c r="I188" s="7" t="s">
        <v>29</v>
      </c>
      <c r="J188" s="7"/>
      <c r="K188" s="8"/>
      <c r="L188" s="20">
        <v>0.63</v>
      </c>
      <c r="M188" s="10"/>
    </row>
    <row r="189" spans="1:13" ht="45">
      <c r="A189" s="7" t="s">
        <v>436</v>
      </c>
      <c r="B189" s="7" t="s">
        <v>357</v>
      </c>
      <c r="C189" s="7"/>
      <c r="D189" s="8" t="s">
        <v>7</v>
      </c>
      <c r="E189" s="8" t="s">
        <v>37</v>
      </c>
      <c r="F189" s="18" t="s">
        <v>38</v>
      </c>
      <c r="G189" s="8" t="s">
        <v>29</v>
      </c>
      <c r="H189" s="7"/>
      <c r="I189" s="7" t="s">
        <v>29</v>
      </c>
      <c r="J189" s="7"/>
      <c r="K189" s="8"/>
      <c r="L189" s="20">
        <v>0.76</v>
      </c>
      <c r="M189" s="10"/>
    </row>
    <row r="190" spans="1:13" ht="45">
      <c r="A190" s="7" t="s">
        <v>437</v>
      </c>
      <c r="B190" s="7" t="s">
        <v>357</v>
      </c>
      <c r="C190" s="7"/>
      <c r="D190" s="8" t="s">
        <v>7</v>
      </c>
      <c r="E190" s="8" t="s">
        <v>37</v>
      </c>
      <c r="F190" s="18" t="s">
        <v>38</v>
      </c>
      <c r="G190" s="8" t="s">
        <v>29</v>
      </c>
      <c r="H190" s="7" t="s">
        <v>438</v>
      </c>
      <c r="I190" s="7" t="s">
        <v>29</v>
      </c>
      <c r="J190" s="7"/>
      <c r="K190" s="8"/>
      <c r="L190" s="20">
        <v>0.67</v>
      </c>
      <c r="M190" s="10"/>
    </row>
    <row r="191" spans="1:13" ht="45">
      <c r="A191" s="7" t="s">
        <v>439</v>
      </c>
      <c r="B191" s="7" t="s">
        <v>357</v>
      </c>
      <c r="C191" s="7"/>
      <c r="D191" s="8" t="s">
        <v>7</v>
      </c>
      <c r="E191" s="8" t="s">
        <v>37</v>
      </c>
      <c r="F191" s="18" t="s">
        <v>38</v>
      </c>
      <c r="G191" s="8" t="s">
        <v>29</v>
      </c>
      <c r="H191" s="7"/>
      <c r="I191" s="7" t="s">
        <v>29</v>
      </c>
      <c r="J191" s="7"/>
      <c r="K191" s="8"/>
      <c r="L191" s="20">
        <v>0.8</v>
      </c>
      <c r="M191" s="10"/>
    </row>
    <row r="192" spans="1:13" ht="45">
      <c r="A192" s="7" t="s">
        <v>440</v>
      </c>
      <c r="B192" s="7" t="s">
        <v>357</v>
      </c>
      <c r="C192" s="7"/>
      <c r="D192" s="8" t="s">
        <v>7</v>
      </c>
      <c r="E192" s="8" t="s">
        <v>37</v>
      </c>
      <c r="F192" s="18" t="s">
        <v>441</v>
      </c>
      <c r="G192" s="8" t="s">
        <v>29</v>
      </c>
      <c r="H192" s="7" t="s">
        <v>442</v>
      </c>
      <c r="I192" s="7" t="s">
        <v>29</v>
      </c>
      <c r="J192" s="7" t="s">
        <v>443</v>
      </c>
      <c r="K192" s="8"/>
      <c r="L192" s="20">
        <v>0.5</v>
      </c>
      <c r="M192" s="10"/>
    </row>
    <row r="193" spans="1:13" ht="45">
      <c r="A193" s="7" t="s">
        <v>444</v>
      </c>
      <c r="B193" s="7" t="s">
        <v>357</v>
      </c>
      <c r="C193" s="7"/>
      <c r="D193" s="8" t="s">
        <v>7</v>
      </c>
      <c r="E193" s="8" t="s">
        <v>37</v>
      </c>
      <c r="F193" s="18" t="s">
        <v>38</v>
      </c>
      <c r="G193" s="8" t="s">
        <v>29</v>
      </c>
      <c r="H193" s="7" t="s">
        <v>435</v>
      </c>
      <c r="I193" s="7" t="s">
        <v>29</v>
      </c>
      <c r="J193" s="7"/>
      <c r="K193" s="8"/>
      <c r="L193" s="20">
        <v>0.53</v>
      </c>
      <c r="M193" s="10"/>
    </row>
    <row r="194" spans="1:13" ht="150">
      <c r="A194" s="7" t="s">
        <v>445</v>
      </c>
      <c r="B194" s="7"/>
      <c r="C194" s="7"/>
      <c r="D194" s="8" t="s">
        <v>7</v>
      </c>
      <c r="E194" s="8" t="s">
        <v>29</v>
      </c>
      <c r="F194" s="18"/>
      <c r="G194" s="8" t="s">
        <v>29</v>
      </c>
      <c r="H194" s="7" t="s">
        <v>446</v>
      </c>
      <c r="I194" s="7" t="s">
        <v>29</v>
      </c>
      <c r="J194" s="7" t="s">
        <v>447</v>
      </c>
      <c r="K194" s="8"/>
      <c r="L194" s="20">
        <v>0.97</v>
      </c>
      <c r="M194" s="10"/>
    </row>
    <row r="195" spans="1:13" ht="30">
      <c r="A195" s="7" t="s">
        <v>448</v>
      </c>
      <c r="B195" s="7" t="s">
        <v>301</v>
      </c>
      <c r="C195" s="7"/>
      <c r="D195" s="8" t="s">
        <v>7</v>
      </c>
      <c r="E195" s="8" t="s">
        <v>37</v>
      </c>
      <c r="F195" s="18" t="s">
        <v>38</v>
      </c>
      <c r="G195" s="8" t="s">
        <v>29</v>
      </c>
      <c r="H195" s="7"/>
      <c r="I195" s="7" t="s">
        <v>29</v>
      </c>
      <c r="J195" s="7"/>
      <c r="K195" s="8"/>
      <c r="L195" s="20">
        <v>0.05</v>
      </c>
      <c r="M195" s="10"/>
    </row>
    <row r="196" spans="1:13" ht="90">
      <c r="A196" s="7" t="s">
        <v>449</v>
      </c>
      <c r="B196" s="7" t="s">
        <v>357</v>
      </c>
      <c r="C196" s="7"/>
      <c r="D196" s="8" t="s">
        <v>7</v>
      </c>
      <c r="E196" s="8" t="s">
        <v>37</v>
      </c>
      <c r="F196" s="18" t="s">
        <v>38</v>
      </c>
      <c r="G196" s="8" t="s">
        <v>29</v>
      </c>
      <c r="H196" s="7" t="s">
        <v>450</v>
      </c>
      <c r="I196" s="7" t="s">
        <v>29</v>
      </c>
      <c r="J196" s="7" t="s">
        <v>451</v>
      </c>
      <c r="K196" s="8"/>
      <c r="L196" s="20">
        <v>0.9</v>
      </c>
      <c r="M196" s="10"/>
    </row>
    <row r="197" spans="1:13" ht="60">
      <c r="A197" s="7" t="s">
        <v>452</v>
      </c>
      <c r="B197" s="7" t="s">
        <v>357</v>
      </c>
      <c r="C197" s="7"/>
      <c r="D197" s="8" t="s">
        <v>7</v>
      </c>
      <c r="E197" s="8" t="s">
        <v>37</v>
      </c>
      <c r="F197" s="18" t="s">
        <v>38</v>
      </c>
      <c r="G197" s="8" t="s">
        <v>29</v>
      </c>
      <c r="H197" s="7" t="s">
        <v>453</v>
      </c>
      <c r="I197" s="7" t="s">
        <v>29</v>
      </c>
      <c r="J197" s="7" t="s">
        <v>454</v>
      </c>
      <c r="K197" s="8"/>
      <c r="L197" s="20">
        <v>0.95</v>
      </c>
      <c r="M197" s="10"/>
    </row>
    <row r="198" spans="1:13" ht="90">
      <c r="A198" s="7" t="s">
        <v>455</v>
      </c>
      <c r="B198" s="7" t="s">
        <v>357</v>
      </c>
      <c r="C198" s="7"/>
      <c r="D198" s="8" t="s">
        <v>7</v>
      </c>
      <c r="E198" s="8" t="s">
        <v>37</v>
      </c>
      <c r="F198" s="18" t="s">
        <v>38</v>
      </c>
      <c r="G198" s="8" t="s">
        <v>29</v>
      </c>
      <c r="H198" s="7" t="s">
        <v>453</v>
      </c>
      <c r="I198" s="7" t="s">
        <v>29</v>
      </c>
      <c r="J198" s="7" t="s">
        <v>456</v>
      </c>
      <c r="K198" s="8"/>
      <c r="L198" s="20">
        <v>0.85</v>
      </c>
      <c r="M198" s="10"/>
    </row>
    <row r="199" spans="1:13" ht="90">
      <c r="A199" s="7" t="s">
        <v>457</v>
      </c>
      <c r="B199" s="7" t="s">
        <v>357</v>
      </c>
      <c r="C199" s="7"/>
      <c r="D199" s="8" t="s">
        <v>7</v>
      </c>
      <c r="E199" s="8" t="s">
        <v>37</v>
      </c>
      <c r="F199" s="18" t="s">
        <v>38</v>
      </c>
      <c r="G199" s="8" t="s">
        <v>29</v>
      </c>
      <c r="H199" s="7" t="s">
        <v>453</v>
      </c>
      <c r="I199" s="7" t="s">
        <v>29</v>
      </c>
      <c r="J199" s="7" t="s">
        <v>451</v>
      </c>
      <c r="K199" s="8"/>
      <c r="L199" s="20">
        <v>0.85</v>
      </c>
      <c r="M199" s="10"/>
    </row>
    <row r="200" spans="1:13" ht="135">
      <c r="A200" s="7" t="s">
        <v>458</v>
      </c>
      <c r="B200" s="7" t="s">
        <v>64</v>
      </c>
      <c r="C200" s="7"/>
      <c r="D200" s="8" t="s">
        <v>7</v>
      </c>
      <c r="E200" s="8" t="s">
        <v>37</v>
      </c>
      <c r="F200" s="7" t="s">
        <v>459</v>
      </c>
      <c r="G200" s="8" t="s">
        <v>29</v>
      </c>
      <c r="H200" s="7" t="s">
        <v>460</v>
      </c>
      <c r="I200" s="7" t="s">
        <v>29</v>
      </c>
      <c r="J200" s="7" t="s">
        <v>461</v>
      </c>
      <c r="K200" s="8"/>
      <c r="L200" s="18"/>
      <c r="M200" s="8">
        <v>34726217</v>
      </c>
    </row>
    <row r="201" spans="1:13" ht="180">
      <c r="A201" s="7" t="s">
        <v>462</v>
      </c>
      <c r="B201" s="7" t="s">
        <v>292</v>
      </c>
      <c r="C201" s="7" t="s">
        <v>463</v>
      </c>
      <c r="D201" s="8" t="s">
        <v>7</v>
      </c>
      <c r="E201" s="10" t="s">
        <v>37</v>
      </c>
      <c r="F201" s="8" t="s">
        <v>38</v>
      </c>
      <c r="G201" s="8" t="s">
        <v>29</v>
      </c>
      <c r="H201" s="7" t="s">
        <v>464</v>
      </c>
      <c r="I201" s="7" t="s">
        <v>29</v>
      </c>
      <c r="J201" s="7" t="s">
        <v>465</v>
      </c>
      <c r="K201" s="8"/>
      <c r="L201" s="18"/>
      <c r="M201" s="8" t="s">
        <v>466</v>
      </c>
    </row>
    <row r="202" spans="1:13" ht="60">
      <c r="A202" s="7" t="s">
        <v>467</v>
      </c>
      <c r="B202" s="7" t="s">
        <v>468</v>
      </c>
      <c r="C202" s="7"/>
      <c r="D202" s="8" t="s">
        <v>7</v>
      </c>
      <c r="E202" s="10" t="s">
        <v>29</v>
      </c>
      <c r="F202" s="7" t="s">
        <v>469</v>
      </c>
      <c r="G202" s="8" t="s">
        <v>29</v>
      </c>
      <c r="H202" s="7" t="s">
        <v>470</v>
      </c>
      <c r="I202" s="7" t="s">
        <v>29</v>
      </c>
      <c r="J202" s="7" t="s">
        <v>471</v>
      </c>
      <c r="K202" s="8"/>
      <c r="L202" s="18"/>
      <c r="M202" s="8" t="s">
        <v>472</v>
      </c>
    </row>
    <row r="203" spans="1:13" ht="75">
      <c r="A203" s="7" t="s">
        <v>473</v>
      </c>
      <c r="B203" s="7" t="s">
        <v>474</v>
      </c>
      <c r="C203" s="7"/>
      <c r="D203" s="8" t="s">
        <v>7</v>
      </c>
      <c r="E203" s="8" t="s">
        <v>37</v>
      </c>
      <c r="F203" s="8" t="s">
        <v>38</v>
      </c>
      <c r="G203" s="8" t="s">
        <v>29</v>
      </c>
      <c r="H203" s="7" t="s">
        <v>475</v>
      </c>
      <c r="I203" s="7" t="s">
        <v>29</v>
      </c>
      <c r="J203" s="7" t="s">
        <v>476</v>
      </c>
      <c r="K203" s="8"/>
      <c r="L203" s="18"/>
      <c r="M203" s="8" t="s">
        <v>477</v>
      </c>
    </row>
    <row r="204" spans="1:13" ht="165">
      <c r="A204" s="7" t="s">
        <v>478</v>
      </c>
      <c r="B204" s="7" t="s">
        <v>479</v>
      </c>
      <c r="C204" s="7"/>
      <c r="D204" s="8" t="s">
        <v>7</v>
      </c>
      <c r="E204" s="8" t="s">
        <v>37</v>
      </c>
      <c r="F204" s="8" t="s">
        <v>38</v>
      </c>
      <c r="G204" s="8" t="s">
        <v>29</v>
      </c>
      <c r="H204" s="7" t="s">
        <v>480</v>
      </c>
      <c r="I204" s="7" t="s">
        <v>29</v>
      </c>
      <c r="J204" s="7" t="s">
        <v>481</v>
      </c>
      <c r="K204" s="8"/>
      <c r="L204" s="18"/>
      <c r="M204" s="8" t="s">
        <v>482</v>
      </c>
    </row>
    <row r="205" spans="1:13" ht="135">
      <c r="A205" s="7" t="s">
        <v>483</v>
      </c>
      <c r="B205" s="7" t="s">
        <v>484</v>
      </c>
      <c r="C205" s="7" t="s">
        <v>485</v>
      </c>
      <c r="D205" s="8" t="s">
        <v>7</v>
      </c>
      <c r="E205" s="8" t="s">
        <v>37</v>
      </c>
      <c r="F205" s="8" t="s">
        <v>38</v>
      </c>
      <c r="G205" s="8" t="s">
        <v>29</v>
      </c>
      <c r="H205" s="7" t="s">
        <v>486</v>
      </c>
      <c r="I205" s="7" t="s">
        <v>29</v>
      </c>
      <c r="J205" s="7" t="s">
        <v>486</v>
      </c>
      <c r="K205" s="8"/>
      <c r="L205" s="18"/>
      <c r="M205" s="8" t="s">
        <v>487</v>
      </c>
    </row>
    <row r="206" spans="1:13" ht="90">
      <c r="A206" s="7" t="s">
        <v>488</v>
      </c>
      <c r="B206" s="7" t="s">
        <v>489</v>
      </c>
      <c r="C206" s="7" t="s">
        <v>490</v>
      </c>
      <c r="D206" s="8" t="s">
        <v>7</v>
      </c>
      <c r="E206" s="8" t="s">
        <v>37</v>
      </c>
      <c r="F206" s="8" t="s">
        <v>38</v>
      </c>
      <c r="G206" s="8" t="s">
        <v>29</v>
      </c>
      <c r="H206" s="7" t="s">
        <v>491</v>
      </c>
      <c r="I206" s="7" t="s">
        <v>29</v>
      </c>
      <c r="J206" s="7" t="s">
        <v>492</v>
      </c>
      <c r="K206" s="8"/>
      <c r="L206" s="18"/>
      <c r="M206" s="8" t="s">
        <v>493</v>
      </c>
    </row>
    <row r="207" spans="1:13" ht="75">
      <c r="A207" s="7" t="s">
        <v>494</v>
      </c>
      <c r="B207" s="7" t="s">
        <v>495</v>
      </c>
      <c r="C207" s="7"/>
      <c r="D207" s="8" t="s">
        <v>8</v>
      </c>
      <c r="E207" s="8" t="s">
        <v>37</v>
      </c>
      <c r="F207" s="8" t="s">
        <v>38</v>
      </c>
      <c r="G207" s="8" t="s">
        <v>29</v>
      </c>
      <c r="H207" s="7" t="s">
        <v>496</v>
      </c>
      <c r="I207" s="7" t="s">
        <v>29</v>
      </c>
      <c r="J207" s="7" t="s">
        <v>497</v>
      </c>
      <c r="K207" s="8">
        <v>2</v>
      </c>
      <c r="L207" s="10"/>
      <c r="M207" s="7" t="s">
        <v>498</v>
      </c>
    </row>
    <row r="208" spans="1:13" ht="60">
      <c r="A208" s="7" t="s">
        <v>499</v>
      </c>
      <c r="B208" s="7" t="s">
        <v>92</v>
      </c>
      <c r="C208" s="7" t="s">
        <v>500</v>
      </c>
      <c r="D208" s="8" t="s">
        <v>9</v>
      </c>
      <c r="E208" s="8" t="s">
        <v>29</v>
      </c>
      <c r="F208" s="8" t="s">
        <v>501</v>
      </c>
      <c r="G208" s="8" t="s">
        <v>29</v>
      </c>
      <c r="H208" s="7" t="s">
        <v>502</v>
      </c>
      <c r="I208" s="7" t="s">
        <v>29</v>
      </c>
      <c r="J208" s="7" t="s">
        <v>502</v>
      </c>
      <c r="K208" s="8"/>
      <c r="L208" s="10"/>
      <c r="M208" s="22" t="s">
        <v>503</v>
      </c>
    </row>
    <row r="209" spans="1:13" ht="45">
      <c r="A209" s="7" t="s">
        <v>504</v>
      </c>
      <c r="B209" s="7" t="s">
        <v>505</v>
      </c>
      <c r="C209" s="7" t="s">
        <v>506</v>
      </c>
      <c r="D209" s="8" t="s">
        <v>9</v>
      </c>
      <c r="E209" s="8" t="s">
        <v>37</v>
      </c>
      <c r="F209" s="8" t="s">
        <v>38</v>
      </c>
      <c r="G209" s="8" t="s">
        <v>29</v>
      </c>
      <c r="H209" s="7" t="s">
        <v>507</v>
      </c>
      <c r="I209" s="7" t="s">
        <v>29</v>
      </c>
      <c r="J209" s="7"/>
      <c r="K209" s="8"/>
      <c r="L209" s="10"/>
      <c r="M209" s="8">
        <v>33925613</v>
      </c>
    </row>
    <row r="210" spans="1:13" ht="120">
      <c r="A210" s="7" t="s">
        <v>508</v>
      </c>
      <c r="B210" s="8" t="s">
        <v>509</v>
      </c>
      <c r="C210" s="7" t="s">
        <v>510</v>
      </c>
      <c r="D210" s="8" t="s">
        <v>9</v>
      </c>
      <c r="E210" s="8" t="s">
        <v>29</v>
      </c>
      <c r="F210" s="12" t="s">
        <v>511</v>
      </c>
      <c r="G210" s="8" t="s">
        <v>29</v>
      </c>
      <c r="H210" s="7" t="s">
        <v>512</v>
      </c>
      <c r="I210" s="7" t="s">
        <v>29</v>
      </c>
      <c r="J210" s="7" t="s">
        <v>61</v>
      </c>
      <c r="K210" s="8">
        <v>48</v>
      </c>
      <c r="L210" s="10"/>
      <c r="M210" s="8" t="s">
        <v>513</v>
      </c>
    </row>
    <row r="211" spans="1:13" ht="60">
      <c r="A211" s="7" t="s">
        <v>514</v>
      </c>
      <c r="B211" s="7" t="s">
        <v>92</v>
      </c>
      <c r="C211" s="7" t="s">
        <v>515</v>
      </c>
      <c r="D211" s="8" t="s">
        <v>9</v>
      </c>
      <c r="E211" s="8" t="s">
        <v>29</v>
      </c>
      <c r="F211" s="23" t="s">
        <v>516</v>
      </c>
      <c r="G211" s="8" t="s">
        <v>29</v>
      </c>
      <c r="H211" s="7" t="s">
        <v>517</v>
      </c>
      <c r="I211" s="7" t="s">
        <v>37</v>
      </c>
      <c r="J211" s="7" t="s">
        <v>518</v>
      </c>
      <c r="K211" s="8">
        <v>22</v>
      </c>
      <c r="L211" s="10">
        <v>60</v>
      </c>
      <c r="M211" s="8" t="s">
        <v>519</v>
      </c>
    </row>
    <row r="212" spans="1:13" ht="30">
      <c r="A212" s="7" t="s">
        <v>520</v>
      </c>
      <c r="B212" s="7" t="s">
        <v>521</v>
      </c>
      <c r="C212" s="7" t="s">
        <v>522</v>
      </c>
      <c r="D212" s="8" t="s">
        <v>9</v>
      </c>
      <c r="E212" s="8" t="s">
        <v>29</v>
      </c>
      <c r="F212" s="24" t="s">
        <v>523</v>
      </c>
      <c r="G212" s="8" t="s">
        <v>29</v>
      </c>
      <c r="H212" s="7" t="s">
        <v>524</v>
      </c>
      <c r="I212" s="7" t="s">
        <v>29</v>
      </c>
      <c r="J212" s="7" t="s">
        <v>525</v>
      </c>
      <c r="K212" s="8">
        <v>73</v>
      </c>
      <c r="L212" s="10"/>
      <c r="M212" s="8" t="s">
        <v>526</v>
      </c>
    </row>
    <row r="213" spans="1:13" ht="135">
      <c r="A213" s="7" t="s">
        <v>527</v>
      </c>
      <c r="B213" s="7" t="s">
        <v>528</v>
      </c>
      <c r="C213" s="7" t="s">
        <v>529</v>
      </c>
      <c r="D213" s="8" t="s">
        <v>9</v>
      </c>
      <c r="E213" s="8" t="s">
        <v>29</v>
      </c>
      <c r="F213" s="9" t="s">
        <v>530</v>
      </c>
      <c r="G213" s="8" t="s">
        <v>29</v>
      </c>
      <c r="H213" s="7" t="s">
        <v>531</v>
      </c>
      <c r="I213" s="7" t="s">
        <v>29</v>
      </c>
      <c r="J213" s="7" t="s">
        <v>531</v>
      </c>
      <c r="K213" s="8" t="s">
        <v>532</v>
      </c>
      <c r="L213" s="10"/>
      <c r="M213" s="9" t="s">
        <v>533</v>
      </c>
    </row>
    <row r="214" spans="1:13" ht="75">
      <c r="A214" s="7" t="s">
        <v>534</v>
      </c>
      <c r="B214" s="7" t="s">
        <v>43</v>
      </c>
      <c r="C214" s="7" t="s">
        <v>535</v>
      </c>
      <c r="D214" s="8" t="s">
        <v>9</v>
      </c>
      <c r="E214" s="8" t="s">
        <v>37</v>
      </c>
      <c r="F214" s="8" t="s">
        <v>38</v>
      </c>
      <c r="G214" s="8" t="s">
        <v>29</v>
      </c>
      <c r="H214" s="7" t="s">
        <v>536</v>
      </c>
      <c r="I214" s="7" t="s">
        <v>29</v>
      </c>
      <c r="J214" s="7" t="s">
        <v>537</v>
      </c>
      <c r="K214" s="8">
        <v>2</v>
      </c>
      <c r="L214" s="10"/>
      <c r="M214" s="9" t="s">
        <v>538</v>
      </c>
    </row>
    <row r="215" spans="1:13" ht="120">
      <c r="A215" s="7" t="s">
        <v>539</v>
      </c>
      <c r="B215" s="7" t="s">
        <v>76</v>
      </c>
      <c r="C215" s="7" t="s">
        <v>540</v>
      </c>
      <c r="D215" s="8" t="s">
        <v>9</v>
      </c>
      <c r="E215" s="8" t="s">
        <v>29</v>
      </c>
      <c r="F215" s="7" t="s">
        <v>541</v>
      </c>
      <c r="G215" s="8" t="s">
        <v>29</v>
      </c>
      <c r="H215" s="7" t="s">
        <v>542</v>
      </c>
      <c r="I215" s="7" t="s">
        <v>29</v>
      </c>
      <c r="J215" s="7" t="s">
        <v>543</v>
      </c>
      <c r="K215" s="8" t="s">
        <v>544</v>
      </c>
      <c r="L215" s="10"/>
      <c r="M215" s="12" t="s">
        <v>545</v>
      </c>
    </row>
    <row r="216" spans="1:13" ht="75">
      <c r="A216" s="7" t="s">
        <v>546</v>
      </c>
      <c r="B216" s="7" t="s">
        <v>76</v>
      </c>
      <c r="C216" s="7" t="s">
        <v>547</v>
      </c>
      <c r="D216" s="8" t="s">
        <v>9</v>
      </c>
      <c r="E216" s="8" t="s">
        <v>29</v>
      </c>
      <c r="F216" s="12" t="s">
        <v>548</v>
      </c>
      <c r="G216" s="8" t="s">
        <v>29</v>
      </c>
      <c r="H216" s="7" t="s">
        <v>549</v>
      </c>
      <c r="I216" s="7" t="s">
        <v>29</v>
      </c>
      <c r="J216" s="7" t="s">
        <v>550</v>
      </c>
      <c r="K216" s="8">
        <v>9</v>
      </c>
      <c r="L216" s="10"/>
      <c r="M216" s="9" t="s">
        <v>551</v>
      </c>
    </row>
    <row r="217" spans="1:13" ht="75">
      <c r="A217" s="7" t="s">
        <v>552</v>
      </c>
      <c r="B217" s="7" t="s">
        <v>495</v>
      </c>
      <c r="C217" s="7" t="s">
        <v>553</v>
      </c>
      <c r="D217" s="8" t="s">
        <v>10</v>
      </c>
      <c r="E217" s="8" t="s">
        <v>37</v>
      </c>
      <c r="F217" s="8" t="s">
        <v>38</v>
      </c>
      <c r="G217" s="8" t="s">
        <v>29</v>
      </c>
      <c r="H217" s="7" t="s">
        <v>554</v>
      </c>
      <c r="I217" s="7" t="s">
        <v>29</v>
      </c>
      <c r="J217" s="7" t="s">
        <v>555</v>
      </c>
      <c r="K217" s="8" t="s">
        <v>556</v>
      </c>
      <c r="L217" s="10"/>
      <c r="M217" s="9" t="s">
        <v>557</v>
      </c>
    </row>
    <row r="218" spans="1:13" ht="75">
      <c r="A218" s="7" t="s">
        <v>558</v>
      </c>
      <c r="B218" s="7" t="s">
        <v>43</v>
      </c>
      <c r="C218" s="7" t="s">
        <v>559</v>
      </c>
      <c r="D218" s="8" t="s">
        <v>10</v>
      </c>
      <c r="E218" s="8" t="s">
        <v>37</v>
      </c>
      <c r="F218" s="8" t="s">
        <v>38</v>
      </c>
      <c r="G218" s="8" t="s">
        <v>29</v>
      </c>
      <c r="H218" s="7" t="s">
        <v>560</v>
      </c>
      <c r="I218" s="7" t="s">
        <v>29</v>
      </c>
      <c r="J218" s="7" t="s">
        <v>561</v>
      </c>
      <c r="K218" s="8" t="s">
        <v>562</v>
      </c>
      <c r="L218" s="10"/>
      <c r="M218" s="12" t="s">
        <v>563</v>
      </c>
    </row>
    <row r="219" spans="1:13" ht="45">
      <c r="A219" s="7" t="s">
        <v>564</v>
      </c>
      <c r="B219" s="7" t="s">
        <v>565</v>
      </c>
      <c r="C219" s="7" t="s">
        <v>566</v>
      </c>
      <c r="D219" s="8" t="s">
        <v>10</v>
      </c>
      <c r="E219" s="8" t="s">
        <v>37</v>
      </c>
      <c r="F219" s="8" t="s">
        <v>38</v>
      </c>
      <c r="G219" s="8" t="s">
        <v>29</v>
      </c>
      <c r="H219" s="7" t="s">
        <v>496</v>
      </c>
      <c r="I219" s="7" t="s">
        <v>29</v>
      </c>
      <c r="J219" s="10"/>
      <c r="K219" s="8">
        <v>4</v>
      </c>
      <c r="L219" s="10"/>
      <c r="M219" s="10"/>
    </row>
    <row r="220" spans="1:13" ht="30">
      <c r="A220" s="7" t="s">
        <v>567</v>
      </c>
      <c r="B220" s="7" t="s">
        <v>92</v>
      </c>
      <c r="C220" s="7" t="s">
        <v>568</v>
      </c>
      <c r="D220" s="8" t="s">
        <v>10</v>
      </c>
      <c r="E220" s="8" t="s">
        <v>29</v>
      </c>
      <c r="F220" s="12" t="s">
        <v>569</v>
      </c>
      <c r="G220" s="8" t="s">
        <v>29</v>
      </c>
      <c r="H220" s="7" t="s">
        <v>39</v>
      </c>
      <c r="I220" s="7" t="s">
        <v>29</v>
      </c>
      <c r="J220" s="7" t="s">
        <v>570</v>
      </c>
      <c r="K220" s="8"/>
      <c r="L220" s="10"/>
      <c r="M220" s="28" t="s">
        <v>571</v>
      </c>
    </row>
    <row r="221" spans="1:13" ht="60">
      <c r="A221" s="7" t="s">
        <v>572</v>
      </c>
      <c r="B221" s="7" t="s">
        <v>98</v>
      </c>
      <c r="C221" s="7" t="s">
        <v>99</v>
      </c>
      <c r="D221" s="8" t="s">
        <v>573</v>
      </c>
      <c r="E221" s="8" t="s">
        <v>37</v>
      </c>
      <c r="F221" s="8" t="s">
        <v>38</v>
      </c>
      <c r="G221" s="8" t="s">
        <v>37</v>
      </c>
      <c r="H221" s="7" t="s">
        <v>94</v>
      </c>
      <c r="I221" s="7" t="s">
        <v>29</v>
      </c>
      <c r="J221" s="10"/>
      <c r="K221" s="8"/>
      <c r="L221" s="10"/>
      <c r="M221" s="10"/>
    </row>
    <row r="222" spans="1:13" ht="60">
      <c r="A222" s="7" t="s">
        <v>574</v>
      </c>
      <c r="B222" s="7" t="s">
        <v>98</v>
      </c>
      <c r="C222" s="7" t="s">
        <v>99</v>
      </c>
      <c r="D222" s="8" t="s">
        <v>573</v>
      </c>
      <c r="E222" s="8" t="s">
        <v>37</v>
      </c>
      <c r="F222" s="8" t="s">
        <v>38</v>
      </c>
      <c r="G222" s="8" t="s">
        <v>37</v>
      </c>
      <c r="H222" s="7" t="s">
        <v>94</v>
      </c>
      <c r="I222" s="7" t="s">
        <v>29</v>
      </c>
      <c r="J222" s="10"/>
      <c r="K222" s="8"/>
      <c r="L222" s="10"/>
      <c r="M222" s="10">
        <v>36647217</v>
      </c>
    </row>
    <row r="223" spans="1:13" ht="60">
      <c r="A223" s="7" t="s">
        <v>575</v>
      </c>
      <c r="B223" s="8"/>
      <c r="C223" s="7" t="s">
        <v>576</v>
      </c>
      <c r="D223" s="8" t="s">
        <v>573</v>
      </c>
      <c r="E223" s="8" t="s">
        <v>37</v>
      </c>
      <c r="F223" s="8" t="s">
        <v>38</v>
      </c>
      <c r="G223" s="8" t="s">
        <v>37</v>
      </c>
      <c r="H223" s="7" t="s">
        <v>94</v>
      </c>
      <c r="I223" s="7" t="s">
        <v>29</v>
      </c>
      <c r="J223" s="10"/>
      <c r="K223" s="8"/>
      <c r="L223" s="10"/>
      <c r="M223" s="10">
        <v>36199013</v>
      </c>
    </row>
    <row r="224" spans="1:13" ht="60">
      <c r="A224" s="7" t="s">
        <v>577</v>
      </c>
      <c r="B224" s="7" t="s">
        <v>184</v>
      </c>
      <c r="C224" s="7" t="s">
        <v>186</v>
      </c>
      <c r="D224" s="8" t="s">
        <v>573</v>
      </c>
      <c r="E224" s="8" t="s">
        <v>37</v>
      </c>
      <c r="F224" s="8" t="s">
        <v>38</v>
      </c>
      <c r="G224" s="8" t="s">
        <v>37</v>
      </c>
      <c r="H224" s="7" t="s">
        <v>94</v>
      </c>
      <c r="I224" s="7" t="s">
        <v>29</v>
      </c>
      <c r="J224" s="10"/>
      <c r="K224" s="8"/>
      <c r="L224" s="10"/>
      <c r="M224" s="10">
        <v>47732493</v>
      </c>
    </row>
    <row r="225" spans="1:13" ht="60">
      <c r="A225" s="7" t="s">
        <v>578</v>
      </c>
      <c r="B225" s="7" t="s">
        <v>184</v>
      </c>
      <c r="C225" s="7" t="s">
        <v>579</v>
      </c>
      <c r="D225" s="8" t="s">
        <v>573</v>
      </c>
      <c r="E225" s="8" t="s">
        <v>37</v>
      </c>
      <c r="F225" s="8" t="s">
        <v>38</v>
      </c>
      <c r="G225" s="8" t="s">
        <v>37</v>
      </c>
      <c r="H225" s="7" t="s">
        <v>94</v>
      </c>
      <c r="I225" s="7" t="s">
        <v>29</v>
      </c>
      <c r="J225" s="10"/>
      <c r="K225" s="8"/>
      <c r="L225" s="10"/>
      <c r="M225" s="10">
        <v>38971871</v>
      </c>
    </row>
    <row r="226" spans="1:13" ht="60">
      <c r="A226" s="7" t="s">
        <v>580</v>
      </c>
      <c r="B226" s="7" t="s">
        <v>184</v>
      </c>
      <c r="C226" s="7" t="s">
        <v>581</v>
      </c>
      <c r="D226" s="8" t="s">
        <v>573</v>
      </c>
      <c r="E226" s="8" t="s">
        <v>37</v>
      </c>
      <c r="F226" s="8" t="s">
        <v>38</v>
      </c>
      <c r="G226" s="8" t="s">
        <v>37</v>
      </c>
      <c r="H226" s="7" t="s">
        <v>94</v>
      </c>
      <c r="I226" s="7" t="s">
        <v>29</v>
      </c>
      <c r="J226" s="10"/>
      <c r="K226" s="8"/>
      <c r="L226" s="10"/>
      <c r="M226" s="10">
        <v>48655119</v>
      </c>
    </row>
    <row r="227" spans="1:13" ht="60">
      <c r="A227" s="7" t="s">
        <v>582</v>
      </c>
      <c r="B227" s="7" t="s">
        <v>98</v>
      </c>
      <c r="C227" s="7" t="s">
        <v>99</v>
      </c>
      <c r="D227" s="8" t="s">
        <v>573</v>
      </c>
      <c r="E227" s="8" t="s">
        <v>37</v>
      </c>
      <c r="F227" s="8" t="s">
        <v>38</v>
      </c>
      <c r="G227" s="8" t="s">
        <v>37</v>
      </c>
      <c r="H227" s="7" t="s">
        <v>94</v>
      </c>
      <c r="I227" s="7" t="s">
        <v>29</v>
      </c>
      <c r="J227" s="10"/>
      <c r="K227" s="8"/>
      <c r="L227" s="10"/>
      <c r="M227" s="10">
        <v>48008077</v>
      </c>
    </row>
    <row r="228" spans="1:13" ht="60">
      <c r="A228" s="7" t="s">
        <v>583</v>
      </c>
      <c r="B228" s="7" t="s">
        <v>184</v>
      </c>
      <c r="C228" s="7" t="s">
        <v>127</v>
      </c>
      <c r="D228" s="8" t="s">
        <v>573</v>
      </c>
      <c r="E228" s="8" t="s">
        <v>37</v>
      </c>
      <c r="F228" s="8" t="s">
        <v>38</v>
      </c>
      <c r="G228" s="8" t="s">
        <v>37</v>
      </c>
      <c r="H228" s="7" t="s">
        <v>94</v>
      </c>
      <c r="I228" s="7" t="s">
        <v>29</v>
      </c>
      <c r="J228" s="10"/>
      <c r="K228" s="8"/>
      <c r="L228" s="10"/>
      <c r="M228" s="10">
        <v>46052294</v>
      </c>
    </row>
    <row r="229" spans="1:13" ht="60">
      <c r="A229" s="7" t="s">
        <v>584</v>
      </c>
      <c r="B229" s="7" t="s">
        <v>98</v>
      </c>
      <c r="C229" s="7" t="s">
        <v>99</v>
      </c>
      <c r="D229" s="8" t="s">
        <v>573</v>
      </c>
      <c r="E229" s="8" t="s">
        <v>37</v>
      </c>
      <c r="F229" s="8" t="s">
        <v>38</v>
      </c>
      <c r="G229" s="8" t="s">
        <v>37</v>
      </c>
      <c r="H229" s="7" t="s">
        <v>94</v>
      </c>
      <c r="I229" s="7" t="s">
        <v>29</v>
      </c>
      <c r="J229" s="10"/>
      <c r="K229" s="8"/>
      <c r="L229" s="10"/>
      <c r="M229" s="10">
        <v>46969485</v>
      </c>
    </row>
    <row r="230" spans="1:13" ht="75">
      <c r="A230" s="7" t="s">
        <v>585</v>
      </c>
      <c r="B230" s="7" t="s">
        <v>98</v>
      </c>
      <c r="C230" s="7" t="s">
        <v>99</v>
      </c>
      <c r="D230" s="8" t="s">
        <v>573</v>
      </c>
      <c r="E230" s="8" t="s">
        <v>37</v>
      </c>
      <c r="F230" s="8" t="s">
        <v>38</v>
      </c>
      <c r="G230" s="8" t="s">
        <v>37</v>
      </c>
      <c r="H230" s="7" t="s">
        <v>94</v>
      </c>
      <c r="I230" s="7" t="s">
        <v>29</v>
      </c>
      <c r="J230" s="10"/>
      <c r="K230" s="8"/>
      <c r="L230" s="10"/>
      <c r="M230" s="10">
        <v>46406728</v>
      </c>
    </row>
    <row r="231" spans="1:13" ht="60">
      <c r="A231" s="7" t="s">
        <v>586</v>
      </c>
      <c r="B231" s="7" t="s">
        <v>98</v>
      </c>
      <c r="C231" s="7" t="s">
        <v>99</v>
      </c>
      <c r="D231" s="8" t="s">
        <v>573</v>
      </c>
      <c r="E231" s="8" t="s">
        <v>37</v>
      </c>
      <c r="F231" s="8" t="s">
        <v>38</v>
      </c>
      <c r="G231" s="8" t="s">
        <v>37</v>
      </c>
      <c r="H231" s="7" t="s">
        <v>94</v>
      </c>
      <c r="I231" s="7" t="s">
        <v>29</v>
      </c>
      <c r="J231" s="10"/>
      <c r="K231" s="8"/>
      <c r="L231" s="10"/>
      <c r="M231" s="10">
        <v>36892606</v>
      </c>
    </row>
    <row r="232" spans="1:13" ht="60">
      <c r="A232" s="7" t="s">
        <v>587</v>
      </c>
      <c r="B232" s="7" t="s">
        <v>98</v>
      </c>
      <c r="C232" s="7" t="s">
        <v>99</v>
      </c>
      <c r="D232" s="8" t="s">
        <v>573</v>
      </c>
      <c r="E232" s="8" t="s">
        <v>37</v>
      </c>
      <c r="F232" s="8" t="s">
        <v>38</v>
      </c>
      <c r="G232" s="8" t="s">
        <v>37</v>
      </c>
      <c r="H232" s="7" t="s">
        <v>94</v>
      </c>
      <c r="I232" s="7" t="s">
        <v>29</v>
      </c>
      <c r="J232" s="10"/>
      <c r="K232" s="8"/>
      <c r="L232" s="10"/>
      <c r="M232" s="10">
        <v>42808697</v>
      </c>
    </row>
    <row r="233" spans="1:13" ht="60">
      <c r="A233" s="7" t="s">
        <v>588</v>
      </c>
      <c r="B233" s="7" t="s">
        <v>98</v>
      </c>
      <c r="C233" s="26" t="s">
        <v>589</v>
      </c>
      <c r="D233" s="8" t="s">
        <v>573</v>
      </c>
      <c r="E233" s="8" t="s">
        <v>37</v>
      </c>
      <c r="F233" s="8" t="s">
        <v>38</v>
      </c>
      <c r="G233" s="8" t="s">
        <v>37</v>
      </c>
      <c r="H233" s="7" t="s">
        <v>94</v>
      </c>
      <c r="I233" s="7" t="s">
        <v>29</v>
      </c>
      <c r="J233" s="10"/>
      <c r="K233" s="8"/>
      <c r="L233" s="10"/>
      <c r="M233" s="10">
        <v>48208845</v>
      </c>
    </row>
    <row r="234" spans="1:13" ht="60">
      <c r="A234" s="7" t="s">
        <v>590</v>
      </c>
      <c r="B234" s="7" t="s">
        <v>98</v>
      </c>
      <c r="C234" s="7" t="s">
        <v>99</v>
      </c>
      <c r="D234" s="8" t="s">
        <v>573</v>
      </c>
      <c r="E234" s="8" t="s">
        <v>37</v>
      </c>
      <c r="F234" s="8" t="s">
        <v>38</v>
      </c>
      <c r="G234" s="8" t="s">
        <v>37</v>
      </c>
      <c r="H234" s="7" t="s">
        <v>94</v>
      </c>
      <c r="I234" s="7" t="s">
        <v>29</v>
      </c>
      <c r="J234" s="10"/>
      <c r="K234" s="8"/>
      <c r="L234" s="10"/>
      <c r="M234" s="10">
        <v>37671227</v>
      </c>
    </row>
    <row r="235" spans="1:13" ht="60">
      <c r="A235" s="7" t="s">
        <v>591</v>
      </c>
      <c r="B235" s="7" t="s">
        <v>98</v>
      </c>
      <c r="C235" s="7" t="s">
        <v>99</v>
      </c>
      <c r="D235" s="8" t="s">
        <v>573</v>
      </c>
      <c r="E235" s="8" t="s">
        <v>37</v>
      </c>
      <c r="F235" s="8" t="s">
        <v>38</v>
      </c>
      <c r="G235" s="8" t="s">
        <v>37</v>
      </c>
      <c r="H235" s="7" t="s">
        <v>94</v>
      </c>
      <c r="I235" s="7" t="s">
        <v>29</v>
      </c>
      <c r="J235" s="10"/>
      <c r="K235" s="8"/>
      <c r="L235" s="10"/>
      <c r="M235" s="10">
        <v>36214956</v>
      </c>
    </row>
    <row r="236" spans="1:13" ht="60">
      <c r="A236" s="7" t="s">
        <v>592</v>
      </c>
      <c r="B236" s="7" t="s">
        <v>98</v>
      </c>
      <c r="C236" s="7" t="s">
        <v>99</v>
      </c>
      <c r="D236" s="8" t="s">
        <v>573</v>
      </c>
      <c r="E236" s="8" t="s">
        <v>37</v>
      </c>
      <c r="F236" s="8" t="s">
        <v>38</v>
      </c>
      <c r="G236" s="8" t="s">
        <v>37</v>
      </c>
      <c r="H236" s="7" t="s">
        <v>94</v>
      </c>
      <c r="I236" s="7" t="s">
        <v>29</v>
      </c>
      <c r="J236" s="10"/>
      <c r="K236" s="8"/>
      <c r="L236" s="10"/>
      <c r="M236" s="10">
        <v>37290886</v>
      </c>
    </row>
    <row r="237" spans="1:13" ht="60">
      <c r="A237" s="7" t="s">
        <v>593</v>
      </c>
      <c r="B237" s="7" t="s">
        <v>98</v>
      </c>
      <c r="C237" s="7" t="s">
        <v>99</v>
      </c>
      <c r="D237" s="8" t="s">
        <v>573</v>
      </c>
      <c r="E237" s="8" t="s">
        <v>37</v>
      </c>
      <c r="F237" s="8" t="s">
        <v>38</v>
      </c>
      <c r="G237" s="8" t="s">
        <v>37</v>
      </c>
      <c r="H237" s="7" t="s">
        <v>94</v>
      </c>
      <c r="I237" s="7" t="s">
        <v>29</v>
      </c>
      <c r="J237" s="10"/>
      <c r="K237" s="8"/>
      <c r="L237" s="10"/>
      <c r="M237" s="10">
        <v>34856561</v>
      </c>
    </row>
    <row r="238" spans="1:13" ht="60">
      <c r="A238" s="7" t="s">
        <v>594</v>
      </c>
      <c r="B238" s="7" t="s">
        <v>98</v>
      </c>
      <c r="C238" s="7" t="s">
        <v>99</v>
      </c>
      <c r="D238" s="8" t="s">
        <v>573</v>
      </c>
      <c r="E238" s="8" t="s">
        <v>37</v>
      </c>
      <c r="F238" s="8" t="s">
        <v>38</v>
      </c>
      <c r="G238" s="8" t="s">
        <v>37</v>
      </c>
      <c r="H238" s="7" t="s">
        <v>94</v>
      </c>
      <c r="I238" s="7" t="s">
        <v>29</v>
      </c>
      <c r="J238" s="10"/>
      <c r="K238" s="8"/>
      <c r="L238" s="10"/>
      <c r="M238" s="10">
        <v>44225878</v>
      </c>
    </row>
    <row r="239" spans="1:13" ht="60">
      <c r="A239" s="7" t="s">
        <v>595</v>
      </c>
      <c r="B239" s="7" t="s">
        <v>98</v>
      </c>
      <c r="C239" s="7" t="s">
        <v>99</v>
      </c>
      <c r="D239" s="8" t="s">
        <v>573</v>
      </c>
      <c r="E239" s="8" t="s">
        <v>37</v>
      </c>
      <c r="F239" s="8" t="s">
        <v>38</v>
      </c>
      <c r="G239" s="8" t="s">
        <v>37</v>
      </c>
      <c r="H239" s="7" t="s">
        <v>94</v>
      </c>
      <c r="I239" s="7" t="s">
        <v>29</v>
      </c>
      <c r="J239" s="10"/>
      <c r="K239" s="8"/>
      <c r="L239" s="10"/>
      <c r="M239" s="10">
        <v>39995437</v>
      </c>
    </row>
    <row r="240" spans="1:13" ht="60">
      <c r="A240" s="7" t="s">
        <v>596</v>
      </c>
      <c r="B240" s="7" t="s">
        <v>98</v>
      </c>
      <c r="C240" s="7" t="s">
        <v>99</v>
      </c>
      <c r="D240" s="8" t="s">
        <v>573</v>
      </c>
      <c r="E240" s="8" t="s">
        <v>37</v>
      </c>
      <c r="F240" s="8" t="s">
        <v>38</v>
      </c>
      <c r="G240" s="8" t="s">
        <v>37</v>
      </c>
      <c r="H240" s="7" t="s">
        <v>94</v>
      </c>
      <c r="I240" s="7" t="s">
        <v>29</v>
      </c>
      <c r="J240" s="10"/>
      <c r="K240" s="8"/>
      <c r="L240" s="10"/>
      <c r="M240" s="10">
        <v>36634995</v>
      </c>
    </row>
    <row r="241" spans="1:59" ht="60">
      <c r="A241" s="7" t="s">
        <v>597</v>
      </c>
      <c r="B241" s="7" t="s">
        <v>98</v>
      </c>
      <c r="C241" s="7" t="s">
        <v>99</v>
      </c>
      <c r="D241" s="8" t="s">
        <v>573</v>
      </c>
      <c r="E241" s="8" t="s">
        <v>37</v>
      </c>
      <c r="F241" s="8" t="s">
        <v>38</v>
      </c>
      <c r="G241" s="8" t="s">
        <v>37</v>
      </c>
      <c r="H241" s="7" t="s">
        <v>94</v>
      </c>
      <c r="I241" s="7" t="s">
        <v>29</v>
      </c>
      <c r="J241" s="10"/>
      <c r="K241" s="8"/>
      <c r="L241" s="10"/>
      <c r="M241" s="10">
        <v>37240588</v>
      </c>
    </row>
    <row r="242" spans="1:59" ht="60">
      <c r="A242" s="7" t="s">
        <v>598</v>
      </c>
      <c r="B242" s="7" t="s">
        <v>98</v>
      </c>
      <c r="C242" s="7" t="s">
        <v>99</v>
      </c>
      <c r="D242" s="8" t="s">
        <v>573</v>
      </c>
      <c r="E242" s="8" t="s">
        <v>37</v>
      </c>
      <c r="F242" s="8" t="s">
        <v>38</v>
      </c>
      <c r="G242" s="8" t="s">
        <v>37</v>
      </c>
      <c r="H242" s="7" t="s">
        <v>94</v>
      </c>
      <c r="I242" s="7" t="s">
        <v>29</v>
      </c>
      <c r="J242" s="10"/>
      <c r="K242" s="8"/>
      <c r="L242" s="10"/>
      <c r="M242" s="10">
        <v>31565525</v>
      </c>
    </row>
    <row r="243" spans="1:59" ht="60">
      <c r="A243" s="7" t="s">
        <v>599</v>
      </c>
      <c r="B243" s="7" t="s">
        <v>98</v>
      </c>
      <c r="C243" s="7" t="s">
        <v>99</v>
      </c>
      <c r="D243" s="8" t="s">
        <v>573</v>
      </c>
      <c r="E243" s="8" t="s">
        <v>37</v>
      </c>
      <c r="F243" s="8" t="s">
        <v>38</v>
      </c>
      <c r="G243" s="8" t="s">
        <v>37</v>
      </c>
      <c r="H243" s="7" t="s">
        <v>94</v>
      </c>
      <c r="I243" s="7" t="s">
        <v>29</v>
      </c>
      <c r="J243" s="10"/>
      <c r="K243" s="8"/>
      <c r="L243" s="10"/>
      <c r="M243" s="10">
        <v>39276652</v>
      </c>
    </row>
    <row r="244" spans="1:59" ht="60">
      <c r="A244" s="7" t="s">
        <v>600</v>
      </c>
      <c r="B244" s="7" t="s">
        <v>98</v>
      </c>
      <c r="C244" s="7" t="s">
        <v>99</v>
      </c>
      <c r="D244" s="8" t="s">
        <v>573</v>
      </c>
      <c r="E244" s="8" t="s">
        <v>37</v>
      </c>
      <c r="F244" s="8" t="s">
        <v>38</v>
      </c>
      <c r="G244" s="8" t="s">
        <v>37</v>
      </c>
      <c r="H244" s="7" t="s">
        <v>94</v>
      </c>
      <c r="I244" s="7" t="s">
        <v>29</v>
      </c>
      <c r="J244" s="10"/>
      <c r="K244" s="8"/>
      <c r="L244" s="10"/>
      <c r="M244" s="10">
        <v>36189899</v>
      </c>
    </row>
    <row r="245" spans="1:59" ht="60">
      <c r="A245" s="7" t="s">
        <v>601</v>
      </c>
      <c r="B245" s="7" t="s">
        <v>98</v>
      </c>
      <c r="C245" s="7" t="s">
        <v>99</v>
      </c>
      <c r="D245" s="8" t="s">
        <v>573</v>
      </c>
      <c r="E245" s="8" t="s">
        <v>37</v>
      </c>
      <c r="F245" s="8" t="s">
        <v>38</v>
      </c>
      <c r="G245" s="8" t="s">
        <v>37</v>
      </c>
      <c r="H245" s="7" t="s">
        <v>94</v>
      </c>
      <c r="I245" s="7" t="s">
        <v>29</v>
      </c>
      <c r="J245" s="10"/>
      <c r="K245" s="8"/>
      <c r="L245" s="10"/>
      <c r="M245" s="10">
        <v>37360596</v>
      </c>
    </row>
    <row r="246" spans="1:59" ht="60">
      <c r="A246" s="7" t="s">
        <v>602</v>
      </c>
      <c r="B246" s="7" t="s">
        <v>98</v>
      </c>
      <c r="C246" s="7" t="s">
        <v>99</v>
      </c>
      <c r="D246" s="8" t="s">
        <v>573</v>
      </c>
      <c r="E246" s="8" t="s">
        <v>37</v>
      </c>
      <c r="F246" s="8" t="s">
        <v>38</v>
      </c>
      <c r="G246" s="8" t="s">
        <v>37</v>
      </c>
      <c r="H246" s="7" t="s">
        <v>94</v>
      </c>
      <c r="I246" s="7" t="s">
        <v>29</v>
      </c>
      <c r="J246" s="10"/>
      <c r="K246" s="8"/>
      <c r="L246" s="10"/>
      <c r="M246" s="10">
        <v>38498807</v>
      </c>
    </row>
    <row r="247" spans="1:59" ht="60">
      <c r="A247" s="7" t="s">
        <v>37</v>
      </c>
      <c r="B247" s="7" t="s">
        <v>98</v>
      </c>
      <c r="C247" s="7" t="s">
        <v>99</v>
      </c>
      <c r="D247" s="8" t="s">
        <v>573</v>
      </c>
      <c r="E247" s="8" t="s">
        <v>37</v>
      </c>
      <c r="F247" s="8" t="s">
        <v>38</v>
      </c>
      <c r="G247" s="8" t="s">
        <v>37</v>
      </c>
      <c r="H247" s="7" t="s">
        <v>94</v>
      </c>
      <c r="I247" s="7" t="s">
        <v>29</v>
      </c>
      <c r="J247" s="10"/>
      <c r="K247" s="8"/>
      <c r="L247" s="10"/>
      <c r="M247" s="10">
        <v>49220750</v>
      </c>
    </row>
    <row r="248" spans="1:59" ht="60">
      <c r="A248" s="7" t="s">
        <v>603</v>
      </c>
      <c r="B248" s="7" t="s">
        <v>98</v>
      </c>
      <c r="C248" s="7" t="s">
        <v>99</v>
      </c>
      <c r="D248" s="8" t="s">
        <v>573</v>
      </c>
      <c r="E248" s="8" t="s">
        <v>37</v>
      </c>
      <c r="F248" s="8" t="s">
        <v>38</v>
      </c>
      <c r="G248" s="8" t="s">
        <v>37</v>
      </c>
      <c r="H248" s="7" t="s">
        <v>94</v>
      </c>
      <c r="I248" s="7" t="s">
        <v>29</v>
      </c>
      <c r="J248" s="10"/>
      <c r="K248" s="8"/>
      <c r="L248" s="10"/>
      <c r="M248" s="10">
        <v>36214956</v>
      </c>
    </row>
    <row r="249" spans="1:59" ht="60">
      <c r="A249" s="7" t="s">
        <v>592</v>
      </c>
      <c r="B249" s="7" t="s">
        <v>98</v>
      </c>
      <c r="C249" s="7" t="s">
        <v>99</v>
      </c>
      <c r="D249" s="8" t="s">
        <v>573</v>
      </c>
      <c r="E249" s="8" t="s">
        <v>37</v>
      </c>
      <c r="F249" s="8" t="s">
        <v>38</v>
      </c>
      <c r="G249" s="8" t="s">
        <v>37</v>
      </c>
      <c r="H249" s="7" t="s">
        <v>94</v>
      </c>
      <c r="I249" s="7" t="s">
        <v>29</v>
      </c>
      <c r="J249" s="10"/>
      <c r="K249" s="8"/>
      <c r="L249" s="10"/>
      <c r="M249" s="10">
        <v>31562786</v>
      </c>
    </row>
    <row r="250" spans="1:59" ht="60">
      <c r="A250" s="7" t="s">
        <v>604</v>
      </c>
      <c r="B250" s="7" t="s">
        <v>98</v>
      </c>
      <c r="C250" s="7" t="s">
        <v>99</v>
      </c>
      <c r="D250" s="8" t="s">
        <v>573</v>
      </c>
      <c r="E250" s="8" t="s">
        <v>37</v>
      </c>
      <c r="F250" s="8" t="s">
        <v>38</v>
      </c>
      <c r="G250" s="8" t="s">
        <v>37</v>
      </c>
      <c r="H250" s="7" t="s">
        <v>94</v>
      </c>
      <c r="I250" s="7" t="s">
        <v>29</v>
      </c>
      <c r="J250" s="10"/>
      <c r="K250" s="8"/>
      <c r="L250" s="10"/>
      <c r="M250" s="10">
        <v>37632539</v>
      </c>
    </row>
    <row r="251" spans="1:59" ht="60">
      <c r="A251" s="7" t="s">
        <v>605</v>
      </c>
      <c r="B251" s="7" t="s">
        <v>98</v>
      </c>
      <c r="C251" s="7" t="s">
        <v>99</v>
      </c>
      <c r="D251" s="8" t="s">
        <v>573</v>
      </c>
      <c r="E251" s="8" t="s">
        <v>37</v>
      </c>
      <c r="F251" s="8" t="s">
        <v>38</v>
      </c>
      <c r="G251" s="8" t="s">
        <v>37</v>
      </c>
      <c r="H251" s="7" t="s">
        <v>94</v>
      </c>
      <c r="I251" s="7" t="s">
        <v>29</v>
      </c>
      <c r="J251" s="10"/>
      <c r="K251" s="8"/>
      <c r="L251" s="10"/>
      <c r="M251" s="10"/>
    </row>
    <row r="252" spans="1:59" ht="60">
      <c r="A252" s="7" t="s">
        <v>606</v>
      </c>
      <c r="B252" s="7" t="s">
        <v>607</v>
      </c>
      <c r="C252" s="7" t="s">
        <v>608</v>
      </c>
      <c r="D252" s="8" t="s">
        <v>573</v>
      </c>
      <c r="E252" s="8" t="s">
        <v>37</v>
      </c>
      <c r="F252" s="8" t="s">
        <v>38</v>
      </c>
      <c r="G252" s="8" t="s">
        <v>37</v>
      </c>
      <c r="H252" s="7" t="s">
        <v>94</v>
      </c>
      <c r="I252" s="7" t="s">
        <v>29</v>
      </c>
      <c r="J252" s="10"/>
      <c r="K252" s="8"/>
      <c r="L252" s="10"/>
      <c r="M252" s="10">
        <v>36630261</v>
      </c>
    </row>
    <row r="253" spans="1:59" ht="60">
      <c r="A253" s="7" t="s">
        <v>609</v>
      </c>
      <c r="B253" s="7" t="s">
        <v>98</v>
      </c>
      <c r="C253" s="7" t="s">
        <v>99</v>
      </c>
      <c r="D253" s="8" t="s">
        <v>573</v>
      </c>
      <c r="E253" s="8" t="s">
        <v>37</v>
      </c>
      <c r="F253" s="8" t="s">
        <v>38</v>
      </c>
      <c r="G253" s="8" t="s">
        <v>37</v>
      </c>
      <c r="H253" s="7" t="s">
        <v>94</v>
      </c>
      <c r="I253" s="7" t="s">
        <v>29</v>
      </c>
      <c r="J253" s="10"/>
      <c r="K253" s="8"/>
      <c r="L253" s="10"/>
      <c r="M253" s="10">
        <v>38072121</v>
      </c>
    </row>
    <row r="254" spans="1:59" ht="60">
      <c r="A254" s="7" t="s">
        <v>609</v>
      </c>
      <c r="B254" s="7" t="s">
        <v>98</v>
      </c>
      <c r="C254" s="7" t="s">
        <v>99</v>
      </c>
      <c r="D254" s="8" t="s">
        <v>573</v>
      </c>
      <c r="E254" s="8" t="s">
        <v>37</v>
      </c>
      <c r="F254" s="8" t="s">
        <v>38</v>
      </c>
      <c r="G254" s="8" t="s">
        <v>37</v>
      </c>
      <c r="H254" s="7" t="s">
        <v>94</v>
      </c>
      <c r="I254" s="7" t="s">
        <v>29</v>
      </c>
      <c r="J254" s="10"/>
      <c r="K254" s="8"/>
      <c r="L254" s="10"/>
      <c r="M254" s="10">
        <v>38152121</v>
      </c>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row>
    <row r="255" spans="1:59" ht="60">
      <c r="A255" s="7" t="s">
        <v>610</v>
      </c>
      <c r="B255" s="7" t="s">
        <v>98</v>
      </c>
      <c r="C255" s="7" t="s">
        <v>99</v>
      </c>
      <c r="D255" s="8" t="s">
        <v>573</v>
      </c>
      <c r="E255" s="8" t="s">
        <v>37</v>
      </c>
      <c r="F255" s="8" t="s">
        <v>38</v>
      </c>
      <c r="G255" s="8" t="s">
        <v>37</v>
      </c>
      <c r="H255" s="7" t="s">
        <v>94</v>
      </c>
      <c r="I255" s="7" t="s">
        <v>29</v>
      </c>
      <c r="J255" s="10"/>
      <c r="K255" s="8"/>
      <c r="L255" s="10"/>
      <c r="M255" s="10">
        <v>38116637</v>
      </c>
    </row>
    <row r="256" spans="1:59" ht="60">
      <c r="A256" s="7" t="s">
        <v>611</v>
      </c>
      <c r="B256" s="7" t="s">
        <v>98</v>
      </c>
      <c r="C256" s="7" t="s">
        <v>99</v>
      </c>
      <c r="D256" s="8" t="s">
        <v>573</v>
      </c>
      <c r="E256" s="8" t="s">
        <v>37</v>
      </c>
      <c r="F256" s="8" t="s">
        <v>38</v>
      </c>
      <c r="G256" s="8" t="s">
        <v>37</v>
      </c>
      <c r="H256" s="7" t="s">
        <v>94</v>
      </c>
      <c r="I256" s="7" t="s">
        <v>29</v>
      </c>
      <c r="J256" s="10"/>
      <c r="K256" s="8"/>
      <c r="L256" s="10"/>
      <c r="M256" s="10">
        <v>33509097</v>
      </c>
    </row>
    <row r="257" spans="1:13" ht="60">
      <c r="A257" s="7" t="s">
        <v>612</v>
      </c>
      <c r="B257" s="7" t="s">
        <v>607</v>
      </c>
      <c r="C257" s="7" t="s">
        <v>613</v>
      </c>
      <c r="D257" s="8" t="s">
        <v>573</v>
      </c>
      <c r="E257" s="8" t="s">
        <v>37</v>
      </c>
      <c r="F257" s="8" t="s">
        <v>38</v>
      </c>
      <c r="G257" s="8" t="s">
        <v>37</v>
      </c>
      <c r="H257" s="7" t="s">
        <v>94</v>
      </c>
      <c r="I257" s="7" t="s">
        <v>29</v>
      </c>
      <c r="J257" s="10"/>
      <c r="K257" s="8"/>
      <c r="L257" s="10"/>
      <c r="M257" s="10">
        <v>37333084</v>
      </c>
    </row>
    <row r="258" spans="1:13" ht="60">
      <c r="A258" s="7" t="s">
        <v>614</v>
      </c>
      <c r="B258" s="7" t="s">
        <v>98</v>
      </c>
      <c r="C258" s="7" t="s">
        <v>170</v>
      </c>
      <c r="D258" s="8" t="s">
        <v>573</v>
      </c>
      <c r="E258" s="8" t="s">
        <v>37</v>
      </c>
      <c r="F258" s="8" t="s">
        <v>38</v>
      </c>
      <c r="G258" s="8" t="s">
        <v>37</v>
      </c>
      <c r="H258" s="7" t="s">
        <v>94</v>
      </c>
      <c r="I258" s="7" t="s">
        <v>29</v>
      </c>
      <c r="J258" s="10"/>
      <c r="K258" s="8"/>
      <c r="L258" s="10"/>
      <c r="M258" s="10">
        <v>37028737</v>
      </c>
    </row>
    <row r="259" spans="1:13" ht="135">
      <c r="A259" s="7" t="s">
        <v>615</v>
      </c>
      <c r="B259" s="7" t="s">
        <v>76</v>
      </c>
      <c r="C259" s="7" t="s">
        <v>28</v>
      </c>
      <c r="D259" s="8" t="s">
        <v>11</v>
      </c>
      <c r="E259" s="8" t="s">
        <v>37</v>
      </c>
      <c r="F259" s="8" t="s">
        <v>38</v>
      </c>
      <c r="G259" s="8" t="s">
        <v>29</v>
      </c>
      <c r="H259" s="7" t="s">
        <v>94</v>
      </c>
      <c r="I259" s="7" t="s">
        <v>29</v>
      </c>
      <c r="J259" s="7" t="s">
        <v>616</v>
      </c>
      <c r="K259" s="8">
        <v>5</v>
      </c>
      <c r="L259" s="10"/>
      <c r="M259" s="9" t="s">
        <v>617</v>
      </c>
    </row>
    <row r="260" spans="1:13" ht="75">
      <c r="A260" s="7" t="s">
        <v>462</v>
      </c>
      <c r="B260" s="7" t="s">
        <v>179</v>
      </c>
      <c r="C260" s="7" t="s">
        <v>618</v>
      </c>
      <c r="D260" s="7" t="s">
        <v>11</v>
      </c>
      <c r="E260" s="7" t="s">
        <v>29</v>
      </c>
      <c r="F260" s="9" t="s">
        <v>619</v>
      </c>
      <c r="G260" s="7" t="s">
        <v>29</v>
      </c>
      <c r="H260" s="7" t="s">
        <v>620</v>
      </c>
      <c r="I260" s="7" t="s">
        <v>29</v>
      </c>
      <c r="J260" s="7" t="s">
        <v>621</v>
      </c>
      <c r="K260" s="7">
        <v>18</v>
      </c>
      <c r="L260" s="7"/>
      <c r="M260" s="7" t="s">
        <v>622</v>
      </c>
    </row>
  </sheetData>
  <sortState xmlns:xlrd2="http://schemas.microsoft.com/office/spreadsheetml/2017/richdata2" ref="A13:M260">
    <sortCondition ref="D258:D260"/>
  </sortState>
  <dataValidations count="3">
    <dataValidation type="list" allowBlank="1" showInputMessage="1" showErrorMessage="1" sqref="E13:E125 I13:I253 G13:G253" xr:uid="{34F3E97E-DFB1-419C-B4D2-202F3BF265BC}">
      <formula1>"Non,Oui"</formula1>
    </dataValidation>
    <dataValidation type="list" allowBlank="1" showInputMessage="1" showErrorMessage="1" sqref="D13:D21 D23:D125" xr:uid="{C642BBFD-5C9C-4847-9019-5586D22CF871}">
      <formula1>$T$13:$T$21</formula1>
    </dataValidation>
    <dataValidation type="list" allowBlank="1" showInputMessage="1" showErrorMessage="1" sqref="D22" xr:uid="{B2D597E5-2DE7-4AEA-8F65-1295372BE115}">
      <formula1>"GRANDE ANSE"</formula1>
    </dataValidation>
  </dataValidations>
  <hyperlinks>
    <hyperlink ref="F143" r:id="rId1" xr:uid="{FCE6DEDC-C77B-4674-83A2-2B5C5688414B}"/>
    <hyperlink ref="F144" r:id="rId2" xr:uid="{A62BB747-7866-4CFB-96F9-99766C28D209}"/>
    <hyperlink ref="F173" r:id="rId3" xr:uid="{CCF2D7A6-AA23-40BC-B0B0-C472EAC9DF5A}"/>
    <hyperlink ref="F175" r:id="rId4" xr:uid="{3935168A-C5E2-424F-9797-C7870CFED8FF}"/>
    <hyperlink ref="F179" r:id="rId5" xr:uid="{4BFFA64E-ECC6-4499-B3C8-C4D5B94612E3}"/>
    <hyperlink ref="F210" r:id="rId6" xr:uid="{8C90989C-A355-4312-9185-78F656F3597B}"/>
    <hyperlink ref="F17" r:id="rId7" xr:uid="{C49C0819-7921-49D9-8434-59E852E32CBC}"/>
    <hyperlink ref="F211" r:id="rId8" xr:uid="{CD6F10AB-E64D-4A79-9E17-43EDE3BA3526}"/>
    <hyperlink ref="F212" r:id="rId9" xr:uid="{CA6BC166-ECA7-44AA-9BCE-5349296F421B}"/>
    <hyperlink ref="F13" r:id="rId10" xr:uid="{19ED664A-1C9A-4B3A-A973-65E0E11BCFE0}"/>
    <hyperlink ref="F213" r:id="rId11" xr:uid="{05D2CBE5-8718-4741-B773-E9CD362C6D09}"/>
    <hyperlink ref="F19" r:id="rId12" xr:uid="{0C5A2B90-C3A8-46FA-85F8-01F89681A09C}"/>
    <hyperlink ref="M18" r:id="rId13" xr:uid="{8D6DEA28-10AE-4C01-B7A2-78AF4C946513}"/>
    <hyperlink ref="M259" r:id="rId14" xr:uid="{D0FF4A71-9BE9-4F04-AD6D-8E390CC24D9D}"/>
    <hyperlink ref="M13" r:id="rId15" xr:uid="{FA3D497F-6A9C-4C24-AC26-2A883B3DF283}"/>
    <hyperlink ref="M217" r:id="rId16" xr:uid="{64D3D31C-1EF2-4539-AAF5-B65FEFDD005C}"/>
    <hyperlink ref="M213" r:id="rId17" xr:uid="{23F7FEB2-A2B8-465B-882B-DF2018C52F86}"/>
    <hyperlink ref="M214" r:id="rId18" xr:uid="{60759FB8-C051-419D-B266-EEBB8856A94E}"/>
    <hyperlink ref="M215" r:id="rId19" xr:uid="{796101F1-6855-4A91-9130-BAA8059E9F45}"/>
    <hyperlink ref="M218" r:id="rId20" xr:uid="{11FE07D4-53B4-440A-832F-0CF79E90DC87}"/>
    <hyperlink ref="M19" r:id="rId21" xr:uid="{26565ED9-1F84-48C6-B904-2F52B7DD10BD}"/>
    <hyperlink ref="F216" r:id="rId22" xr:uid="{6108520C-F6DA-4920-932A-E08D8661549B}"/>
    <hyperlink ref="F20" r:id="rId23" xr:uid="{E075B396-41D9-41F4-8746-5EAA9B9469DF}"/>
    <hyperlink ref="M21" r:id="rId24" xr:uid="{49D2A8BE-FC68-46A8-8973-FCB3DD47CEE1}"/>
    <hyperlink ref="F260" r:id="rId25" xr:uid="{1F8DF018-E70A-4994-9D46-AB5791186B1A}"/>
    <hyperlink ref="F22" r:id="rId26" xr:uid="{BAA97134-01A6-4ACC-87DE-B5DBDC313A3B}"/>
    <hyperlink ref="F16" r:id="rId27" xr:uid="{609240C9-D569-42D2-9DE1-B60ABA7DF1F3}"/>
    <hyperlink ref="M16" r:id="rId28" xr:uid="{B822B944-C83A-4D6B-BB94-0F2DD5EF50CC}"/>
    <hyperlink ref="M220" r:id="rId29" display="https://api.whatsapp.com/send?phone=50938167604&amp;app=facebook&amp;entry_point=page_cta" xr:uid="{E4090338-7448-46BE-A0E4-6529C7E8DEF2}"/>
    <hyperlink ref="F220" r:id="rId30" xr:uid="{47319405-41DA-4798-90C0-331A74B621E7}"/>
  </hyperlinks>
  <pageMargins left="0.7" right="0.7" top="0.75" bottom="0.75" header="0.3" footer="0.3"/>
  <pageSetup orientation="portrait" horizontalDpi="4294967295" verticalDpi="4294967295" r:id="rId31"/>
  <drawing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CF091CBE250E42AB54DAA63377C5C0" ma:contentTypeVersion="2" ma:contentTypeDescription="Crear nuevo documento." ma:contentTypeScope="" ma:versionID="084ffea64751d2e153ef9b58f3330efd">
  <xsd:schema xmlns:xsd="http://www.w3.org/2001/XMLSchema" xmlns:xs="http://www.w3.org/2001/XMLSchema" xmlns:p="http://schemas.microsoft.com/office/2006/metadata/properties" xmlns:ns2="7ac0efcc-6196-4c75-a778-e654e19b6476" targetNamespace="http://schemas.microsoft.com/office/2006/metadata/properties" ma:root="true" ma:fieldsID="faaef1c30783b9f234c67afe203e54eb" ns2:_="">
    <xsd:import namespace="7ac0efcc-6196-4c75-a778-e654e19b647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0efcc-6196-4c75-a778-e654e19b6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C381A7-B1D1-4229-8B76-5CD64EEFC5D8}"/>
</file>

<file path=customXml/itemProps2.xml><?xml version="1.0" encoding="utf-8"?>
<ds:datastoreItem xmlns:ds="http://schemas.openxmlformats.org/officeDocument/2006/customXml" ds:itemID="{A1471F5D-9841-4DF9-B69E-5DD00A933D63}"/>
</file>

<file path=customXml/itemProps3.xml><?xml version="1.0" encoding="utf-8"?>
<ds:datastoreItem xmlns:ds="http://schemas.openxmlformats.org/officeDocument/2006/customXml" ds:itemID="{502BBFE8-46FE-4266-84C9-BB05695EF4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Altène JEAN-LOUIS</dc:creator>
  <cp:keywords/>
  <dc:description/>
  <cp:lastModifiedBy>Ninoska González</cp:lastModifiedBy>
  <cp:revision/>
  <dcterms:created xsi:type="dcterms:W3CDTF">2021-12-28T01:49:36Z</dcterms:created>
  <dcterms:modified xsi:type="dcterms:W3CDTF">2022-03-18T16:49:04Z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0x010100EDCF091CBE250E42AB54DAA63377C5C0</vt:lpwstr>
  </property>
  <property fmtid="{D5CDD505-2E9C-101B-9397-08002B2CF9AE}" pid="3" name="_dlc_DocIdItemGuid">
    <vt:lpwstr>115929c4-ead6-4a27-bcd2-002b25613182</vt:lpwstr>
  </property>
</Properties>
</file>